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xr:revisionPtr revIDLastSave="0" documentId="8_{3C2E579F-570C-4926-A113-6AA0E0A477F0}" xr6:coauthVersionLast="45" xr6:coauthVersionMax="45" xr10:uidLastSave="{00000000-0000-0000-0000-000000000000}"/>
  <bookViews>
    <workbookView xWindow="800" yWindow="600" windowWidth="37600" windowHeight="21000" xr2:uid="{3061E5F0-7863-451F-8C41-DAF595B62750}"/>
  </bookViews>
  <sheets>
    <sheet name="Listing of COVID-19 Documents" sheetId="5" r:id="rId1"/>
    <sheet name="About" sheetId="3" r:id="rId2"/>
    <sheet name="Chart Data" sheetId="1" r:id="rId3"/>
    <sheet name="Infographic Timeline" sheetId="2" r:id="rId4"/>
    <sheet name="Chart Data Hidden" sheetId="4"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5" i="5" l="1"/>
  <c r="F22" i="5" l="1"/>
  <c r="F23" i="5" s="1"/>
  <c r="F24" i="5" s="1"/>
  <c r="F25" i="5" s="1"/>
  <c r="F26" i="5" s="1"/>
  <c r="F27" i="5" s="1"/>
  <c r="F28" i="5" s="1"/>
  <c r="F29" i="5" s="1"/>
  <c r="F30" i="5" s="1"/>
  <c r="F31" i="5" s="1"/>
  <c r="F32" i="5" s="1"/>
  <c r="F33" i="5" s="1"/>
  <c r="F34" i="5" s="1"/>
  <c r="F35" i="5" s="1"/>
  <c r="F36" i="5" s="1"/>
  <c r="F37" i="5" s="1"/>
  <c r="F38" i="5" s="1"/>
  <c r="F39" i="5" s="1"/>
  <c r="F40" i="5" s="1"/>
  <c r="F41" i="5" s="1"/>
  <c r="F42" i="5" s="1"/>
  <c r="F43" i="5" s="1"/>
  <c r="F44" i="5" s="1"/>
  <c r="F45" i="5" s="1"/>
  <c r="F46" i="5" s="1"/>
  <c r="F47" i="5" s="1"/>
  <c r="F48" i="5" s="1"/>
  <c r="F49" i="5" s="1"/>
  <c r="F50" i="5" s="1"/>
  <c r="F51" i="5" s="1"/>
  <c r="F52" i="5" s="1"/>
  <c r="F53" i="5" s="1"/>
  <c r="F54" i="5" s="1"/>
  <c r="F56" i="5" s="1"/>
  <c r="F57" i="5" s="1"/>
  <c r="F58" i="5" s="1"/>
  <c r="F59" i="5" s="1"/>
  <c r="F60" i="5" s="1"/>
  <c r="F61" i="5" s="1"/>
  <c r="F62" i="5" s="1"/>
  <c r="F63" i="5" s="1"/>
  <c r="F64" i="5" l="1"/>
  <c r="F65" i="5" s="1"/>
  <c r="F66" i="5" s="1"/>
  <c r="F67" i="5" s="1"/>
  <c r="F68" i="5" s="1"/>
  <c r="F69" i="5" s="1"/>
  <c r="F70" i="5" s="1"/>
  <c r="F71" i="5" s="1"/>
  <c r="F72" i="5" s="1"/>
  <c r="F73" i="5" s="1"/>
  <c r="B3" i="4"/>
  <c r="D3" i="4"/>
  <c r="B4" i="4"/>
  <c r="B5" i="4" l="1"/>
  <c r="D4" i="4" l="1"/>
  <c r="B6" i="4"/>
  <c r="B7" i="4" l="1"/>
  <c r="D5" i="4" l="1"/>
</calcChain>
</file>

<file path=xl/sharedStrings.xml><?xml version="1.0" encoding="utf-8"?>
<sst xmlns="http://schemas.openxmlformats.org/spreadsheetml/2006/main" count="249" uniqueCount="186">
  <si>
    <t>Date</t>
  </si>
  <si>
    <t>Year</t>
  </si>
  <si>
    <t>Milestone Title</t>
  </si>
  <si>
    <t>Infographic Chart Data</t>
  </si>
  <si>
    <t>Chart Data (Hidden) - Do NOT delete this worksheet</t>
  </si>
  <si>
    <t>&lt;-- year for the starting position of the roadmap</t>
  </si>
  <si>
    <t>&lt;-- year for the middle period of the roadmap, note, this may be blank if it's the same year as the starting position of the roadmap</t>
  </si>
  <si>
    <t>&lt;-- year for the last position of the roadmap, note, this may be blank if it's the same year as the starting position of the roadmap</t>
  </si>
  <si>
    <t>About this workbook</t>
  </si>
  <si>
    <t>Guide for screen readers</t>
  </si>
  <si>
    <t>Helpful information</t>
  </si>
  <si>
    <t>Celebrate!</t>
  </si>
  <si>
    <t>Description or Activity</t>
  </si>
  <si>
    <t>Data in this worksheet is used for charting the date in day month format and for charting the year along the roadmap within the Infographic Timeline.
Do not delete this worksheet. Modifying or deleting data will affect the integrity of the chart in the Infographic Timeline worksheet.</t>
  </si>
  <si>
    <t>Table headers are in cells B2 and D2.</t>
  </si>
  <si>
    <t>The first date from the Chart Data worksheet is in cell B3 and subsequent cells in that column.
The year in cell D3 represents the starting position year of the timeline.</t>
  </si>
  <si>
    <t>The year in cell D4 represents the middle position year of the timeline.</t>
  </si>
  <si>
    <t>The year in cell D5 represents the last position year of the timeline.
This is the last instruction in this worksheet.</t>
  </si>
  <si>
    <t xml:space="preserve">There are 4 worksheets in this workbook. 
Infographic Timeline
Chart Data
About
Chart Data (hidden)
The instructions for each worksheet are in the A column starting in cell A1 of each worksheet. They are written with hidden text. Each step guides you through the information in that row. Each subsequent step continues in cell A2, A3, and so on, unless otherwise explicitly directed. For example, instruction text might say "continue to cell A6" for the next step. 
Hidden text will not print.
To remove these instructions from any worksheet, simply delete column A.
</t>
  </si>
  <si>
    <t>Create an infographic timeline by entering important milestones and activities in this worksheet.
The title of this worksheet is in cell B1. 
Information about how to use this worksheet, including instructions for screen readers is in the About worksheet.
Continue navigating down column A for further instructions.</t>
  </si>
  <si>
    <t>An Inforgraphic Timeline is in this worksheet starting in cell B1. 
5 teardrop shapes with milestone titles above them and milestone dates within them are mapped along a curved line that charts the year from start to end. 
Next to each teardrop is a description or list of activities for each milestone or informational marker. 
To modify the content in this worksheet, update the Chart Data table in the Chart Data worksheet.
There are no further instructions in this worksheet.</t>
  </si>
  <si>
    <t>This is the last instruction in this worksheet.</t>
  </si>
  <si>
    <t>Select how to show dates in the chart  by selecting "Year" or "Day Month" in the dropdown list in cell D2.</t>
  </si>
  <si>
    <t>Headings for the table Chart Data is in cells B3 through D3.</t>
  </si>
  <si>
    <t>Enter a milestone dates in cells B4 through B8. 
Enter milestone title in cells C4 through C8.
Enter milestone description or activity in cells D4 through D8.
This is the last instruction in this worksheet.</t>
  </si>
  <si>
    <t>Day Month</t>
  </si>
  <si>
    <t xml:space="preserve">This Inforgraphic Timeline charts 5 significant milestones and their activities or descriptions on a timeline. To modify or add timelines, simply update the table in the Chart Data worksheet. 
</t>
  </si>
  <si>
    <t xml:space="preserve">You can chart infomration by year, by day month values or create a blank space to place an icon or text box. Simply select the method you want in Chart Data worksheet cell D2.
</t>
  </si>
  <si>
    <t>Chart Milestones by Year, Day Month, or leave blank. Select an option at right:</t>
  </si>
  <si>
    <t>Originating Site Resriction Removed</t>
  </si>
  <si>
    <t xml:space="preserve">https://www.cms.gov/newsroom/fact-sheets/medicare-telemedicine-health-care-provider-fact-sheet </t>
  </si>
  <si>
    <t>https://www.whitehouse.gov/presidential-actions/proclamation-declaring-national-emergency-concerning-novel-coronavirus-disease-covid-19-outbreak/</t>
  </si>
  <si>
    <t>National Emergency Declared</t>
  </si>
  <si>
    <t>Link to Supporting Document</t>
  </si>
  <si>
    <t>CARES Act Signed</t>
  </si>
  <si>
    <t xml:space="preserve">https://www.documentcloud.org/documents/6819239-FINAL-FINAL-CARES-ACT.html </t>
  </si>
  <si>
    <t>RHC Billing Instructions Released</t>
  </si>
  <si>
    <t xml:space="preserve"> </t>
  </si>
  <si>
    <t>https://www.documentcloud.org/documents/6819239-FINAL-FINAL-CARES-ACT.html</t>
  </si>
  <si>
    <t>CMS provides Enrollment Relief</t>
  </si>
  <si>
    <t>https://www.cms.gov/files/document/provider-enrollment-relief-faqs-covid-19.pdf</t>
  </si>
  <si>
    <t xml:space="preserve">https://www.cms.gov/files/document/provider-enrollment-relief-faqs-covid-19.pdf </t>
  </si>
  <si>
    <t>Author</t>
  </si>
  <si>
    <t>The White House</t>
  </si>
  <si>
    <t>MEDICARE TELEMEDICINE HEALTH CARE PROVIDER FACT SHEET</t>
  </si>
  <si>
    <t>CMS</t>
  </si>
  <si>
    <t>Proclamation on Declaring a National Emergency Concerning the Novel Coronavirus Disease (COVID-19) Outbreak</t>
  </si>
  <si>
    <t>Type</t>
  </si>
  <si>
    <t>Proclamation</t>
  </si>
  <si>
    <t>FAQ</t>
  </si>
  <si>
    <t xml:space="preserve">2019-Novel Coronavirus (COVID-19) Medicare Provider Enrollment Relief
Frequently Asked Questions (FAQs) </t>
  </si>
  <si>
    <t>Fact Sheet</t>
  </si>
  <si>
    <t>Congress</t>
  </si>
  <si>
    <t>Law</t>
  </si>
  <si>
    <t>Title of Document</t>
  </si>
  <si>
    <t>NARHC</t>
  </si>
  <si>
    <t>Letter</t>
  </si>
  <si>
    <t xml:space="preserve">https://static1.squarespace.com/static/53c5f79de4b0f4932a3942a8/t/5e7f4f8515eff3354cb0a35c/1585401733845/2020+NARHC+CARES+Act+Signed+Into+Law+on+March+26%2C+2020.pdf </t>
  </si>
  <si>
    <t>CARES Act Signed Into Law
RHCs Now Able to Bill Medicare As Distant Site Providers</t>
  </si>
  <si>
    <t>CARES Act - Senate Bill H. R. 748</t>
  </si>
  <si>
    <t>FAQs on Telehealth and HIPAA during the COVID-19 nationwide public health emergency</t>
  </si>
  <si>
    <t>OCR</t>
  </si>
  <si>
    <t xml:space="preserve">https://static1.squarespace.com/static/53c5f79de4b0f4932a3942a8/t/5e80bfe1aff3dd2806e138f1/1585496034086/2020+Telehealth+HIPAA+OCR-Telehealth-FAQs.pdf </t>
  </si>
  <si>
    <t>https://www.cms.gov/files/document/03052020-medicare-covid-19-fact-sheet.pdf</t>
  </si>
  <si>
    <t>Coverage and Payment Related to COVID-19 Medicare</t>
  </si>
  <si>
    <t xml:space="preserve">https://www.cms.gov/Outreach-and-Education/Medicare-Learning-Network-MLN/MLNProducts/Downloads/TelehealthSrvcsfctsht.pdf </t>
  </si>
  <si>
    <t>Telehealth Fact Sheet</t>
  </si>
  <si>
    <t>Medicare Telehealth Frequently Asked Questions (FAQs)</t>
  </si>
  <si>
    <t>Covered Telehealth Services CY 2019 and CY 2020 (ZIP) </t>
  </si>
  <si>
    <t xml:space="preserve">https://www.cms.gov/Medicare/Medicare-General-Information/Telehealth/Telehealth-Codes </t>
  </si>
  <si>
    <t xml:space="preserve">https://www.cms.gov/files/document/se20011.pdf </t>
  </si>
  <si>
    <t>Medicare Fee-for-Service (FFS) Response to the Public Health Emergency on the Coronavirus (COVID-19)</t>
  </si>
  <si>
    <t>Waiver and Telehealth Codes</t>
  </si>
  <si>
    <t xml:space="preserve">https://edit.cms.gov/files/document/medicare-telehealth-frequently-asked-questions-faqs-31720.pdf </t>
  </si>
  <si>
    <t xml:space="preserve">https://www.hhs.gov/hipaa/for-professionals/special-topics/emergency-preparedness/index.html </t>
  </si>
  <si>
    <t xml:space="preserve">https://www.hhs.gov/sites/default/files/hipaa-and-covid-19-limited-hipaa-waiver-bulletin-508.pdf </t>
  </si>
  <si>
    <t>Bulletin</t>
  </si>
  <si>
    <t xml:space="preserve">COVID-19 &amp; HIPAA Bulletin
Limited Waiver of HIPAA Sanctions and Penalties During a Nationwide Public Health Emergency </t>
  </si>
  <si>
    <t>Website</t>
  </si>
  <si>
    <t>https://www.hhs.gov/hipaa/for-professionals/faq/1068/is-hipaa-suspended-during-a-national-or-public-health-emergency/index.html</t>
  </si>
  <si>
    <t>Is the HIPAA Privacy Rule suspended during a national or public health emergency?</t>
  </si>
  <si>
    <t>Emergency Situations: Preparedness, Planning, and Response</t>
  </si>
  <si>
    <t xml:space="preserve">https://www.cms.gov/Center/Provider-Type/Rural-Health-Clinics-Center </t>
  </si>
  <si>
    <t>Rural Health Clinics Center</t>
  </si>
  <si>
    <t>Revisions to the State Operations Manual (SOM) A</t>
  </si>
  <si>
    <t>Transmittal</t>
  </si>
  <si>
    <t>Listing of COVID-19 Documents</t>
  </si>
  <si>
    <t>Healthcare Business Specialists</t>
  </si>
  <si>
    <t xml:space="preserve">www.ruralhealthclinic.com </t>
  </si>
  <si>
    <t>CCHP</t>
  </si>
  <si>
    <t>Telehealth -Current State Laws &amp; Reimbursement Policies</t>
  </si>
  <si>
    <t>2020 Medicare Transmittals</t>
  </si>
  <si>
    <t>Center for Connected Health Policy</t>
  </si>
  <si>
    <t>Palmetto GBA</t>
  </si>
  <si>
    <t xml:space="preserve">COVID-19 Accelerated/Advance Payment Request </t>
  </si>
  <si>
    <t>Form</t>
  </si>
  <si>
    <t>Request for Accelerated Payments Form</t>
  </si>
  <si>
    <t>https://www.cms.gov/files/document/Accelerated-and-Advanced-Payments-Fact-Sheet.pdf</t>
  </si>
  <si>
    <t>Fact Sheet: Expansion of the accelerated payments program for Providers during COVID-19</t>
  </si>
  <si>
    <t>Tool Kit</t>
  </si>
  <si>
    <t>Long-Term Care Nursing Homes Telehealth and Telemedicine Tool Kit</t>
  </si>
  <si>
    <t>Coding</t>
  </si>
  <si>
    <t>AMA</t>
  </si>
  <si>
    <t>Special coding advice during COVID-19 public health emergency</t>
  </si>
  <si>
    <t>AMA quick guide to telemedicine in practice</t>
  </si>
  <si>
    <t>Virtual Communication Services in Rural Health Clinics (RHCs)</t>
  </si>
  <si>
    <t>Module</t>
  </si>
  <si>
    <t>TelemedicineConnect to Specialists and Facilitate Better Access to Care for Your Patients</t>
  </si>
  <si>
    <t xml:space="preserve">https://edhub.ama-assn.org/steps-forward/module/2702689 </t>
  </si>
  <si>
    <t xml:space="preserve">https://www.cms.gov/Medicare/Medicare-Fee-for-Service-Payment/FQHCPPS/Downloads/VCS-FAQs.pdf </t>
  </si>
  <si>
    <t xml:space="preserve">https://www.ama-assn.org/practice-management/digital/ama-quick-guide-telemedicine-practice </t>
  </si>
  <si>
    <t xml:space="preserve">https://www.ama-assn.org/system/files/2020-03/covid-19-coding-advice.pdf </t>
  </si>
  <si>
    <t xml:space="preserve">https://www.cms.gov/files/document/covid-19-nursing-home-telehealth-toolkit.pdf </t>
  </si>
  <si>
    <t xml:space="preserve">https://palmettogba.com/palmetto/Mforms.nsf/files/FN-JJ-A-2005.pdf/$File/FN-JJ-A-2005.pdf?Open&amp; </t>
  </si>
  <si>
    <t xml:space="preserve">https://www.palmettogba.com/Palmetto/Providers.nsf/docsR/JJ%20Part%20A~Browse%20by%20Topic~Overpayments%20and%20Recoupment~COVID-19%20AcceleratedAdvance%20Payment%20Request?open&amp;Expand=1 </t>
  </si>
  <si>
    <t xml:space="preserve">https://www.cchpca.org/ </t>
  </si>
  <si>
    <t xml:space="preserve">https://www.cms.gov/Regulations-and-Guidance/Guidance/Transmittals/2020-Transmittals </t>
  </si>
  <si>
    <t xml:space="preserve">https://www.cchpca.org/telehealth-policy/current-state-laws-and-reimbursement-policies </t>
  </si>
  <si>
    <t xml:space="preserve">https://www.cms.gov/files/document/r200soma.pdf </t>
  </si>
  <si>
    <t>https://vhanhub.com/coronavirus-covid-19-resources/coronavirus-covid-19-resources-practice-operations/telehealth-update/</t>
  </si>
  <si>
    <t>Vanderbilt</t>
  </si>
  <si>
    <t>COVID-19 Resources Telehealth Resources (Tennessee)</t>
  </si>
  <si>
    <t>https://vhanhub.com/wp-content/uploads/2020/03/Telehealth-Quick-Guide.pdf</t>
  </si>
  <si>
    <t>Quick Guide</t>
  </si>
  <si>
    <t>Telehealth Practice Implementation Guide</t>
  </si>
  <si>
    <t>Current emergencies - COVID-19</t>
  </si>
  <si>
    <t>COVID-19 (2019 novel coronavirus) resource center for physicians</t>
  </si>
  <si>
    <t xml:space="preserve">https://www.ama-assn.org/delivering-care/public-health/covid-19-2019-novel-coronavirus-resource-center-physicians </t>
  </si>
  <si>
    <t xml:space="preserve">https://www.cms.gov/About-CMS/Agency-Information/Emergency/EPRO/Current-Emergencies/Current-Emergencies-page </t>
  </si>
  <si>
    <t xml:space="preserve">https://www.uschamber.com/sites/default/files/023595_comm_corona_virus_smallbiz_loan_final.pdf?fbclid=IwAR3FUpfLyUa-tS6-7NN6D8x8AXPRGLTrbfUtRWMZcCPaWs2c3GA7QplW1OU </t>
  </si>
  <si>
    <t>COVID-19 Emergency Loans Small Business Guide and Checklist</t>
  </si>
  <si>
    <t>Chamber of Commerce</t>
  </si>
  <si>
    <t>Checklist</t>
  </si>
  <si>
    <t>Elimination of the GT Modifier for Telehealth Services</t>
  </si>
  <si>
    <t>MLN Matters</t>
  </si>
  <si>
    <t>Medicaid</t>
  </si>
  <si>
    <t>COVID-19 Frequently Asked Questions (FAQs) for State Medicaid and Children’s Health Insurance Program (CHIP) Agencies</t>
  </si>
  <si>
    <t>COVID-19 Telehealth Coding and Billing Practice Management Tips</t>
  </si>
  <si>
    <t>ACP</t>
  </si>
  <si>
    <t>Free Training Courses for Healthcare Professionals and Individuals</t>
  </si>
  <si>
    <t>Relias</t>
  </si>
  <si>
    <t>General Provider Telehealth and Telemedicine Tool Kit</t>
  </si>
  <si>
    <t xml:space="preserve">https://www.cms.gov/files/document/general-telemedicine-toolkit.pdf </t>
  </si>
  <si>
    <t xml:space="preserve">https://www.relias.com/topic/coronavirus </t>
  </si>
  <si>
    <t xml:space="preserve">https://www.acponline.org/practice-resources/business-resources/covid-19-telehealth-coding-and-billing-practice-management-tips </t>
  </si>
  <si>
    <t xml:space="preserve">https://www.medicaid.gov/state-resource-center/downloads/covid-19-faqs.pdf </t>
  </si>
  <si>
    <t xml:space="preserve">https://www.cms.gov/Outreach-and-Education/Medicare-Learning-Network-MLN/MLNMattersArticles/downloads/MM10152.pdf </t>
  </si>
  <si>
    <t>https://healthsectorcouncil.org/wp-content/uploads/2018/08/AHIMA-Telemedicine-Toolkit.pdf</t>
  </si>
  <si>
    <t>AHIMA</t>
  </si>
  <si>
    <t>American Health Information Management Association Telehealth Toolkit</t>
  </si>
  <si>
    <t>AHA</t>
  </si>
  <si>
    <t>Telehealth A Path to Virtual Integrated Care - Amercian Hospital Association</t>
  </si>
  <si>
    <t>Presentation</t>
  </si>
  <si>
    <t>NCTRC</t>
  </si>
  <si>
    <t>National Consortium of Telehealth Resource Centers</t>
  </si>
  <si>
    <t xml:space="preserve">https://www.telehealthresourcecenter.org/ </t>
  </si>
  <si>
    <t xml:space="preserve">https://www.aha.org/system/files/media/file/2019/02/MarketInsights_TeleHealthReport.pdf </t>
  </si>
  <si>
    <t>RHC Relief Options in Recently Signed CARES Legislation</t>
  </si>
  <si>
    <t xml:space="preserve">https://static1.squarespace.com/static/53c5f79de4b0f4932a3942a8/t/5e825d4b7163b847ac68a53d/1585601867859/2020+NARHC+Opportunities+for+RHCs+on+March+30%2C+2020.pdf </t>
  </si>
  <si>
    <t>Number</t>
  </si>
  <si>
    <t>https://www.aafp.org/patient-care/emergency/2019-coronavirus/telehealth.html</t>
  </si>
  <si>
    <t>AAFP</t>
  </si>
  <si>
    <t>Toolbox</t>
  </si>
  <si>
    <t>Using Telehealth to Care for Patients During the COVID-19 Pandemic</t>
  </si>
  <si>
    <t>https://www.oig.hhs.gov/fraud/docs/alertsandbulletins/2020/factsheet-telehealth-2020.pdf</t>
  </si>
  <si>
    <t>OIG</t>
  </si>
  <si>
    <t>HHS OIG Policy Statement on Practitioners That Reduce, Waive Amounts Owed by Beneficiaries for Telehealth Services During the COVID-19 Outbreak</t>
  </si>
  <si>
    <t>https://www.cms.gov/about-cms/emergency-preparedness-response-operations/current-emergencies/coronavirus-waivers</t>
  </si>
  <si>
    <t>http://www.ruralhealthclinic.com/covid19</t>
  </si>
  <si>
    <t>HBS</t>
  </si>
  <si>
    <t>Healthcare Business Specialists COVID-19 website</t>
  </si>
  <si>
    <t>https://www.sbc.senate.gov/public/_cache/files/9/7/97ac840c-28b7-4e49-b872-d30a995d8dae/F2CF1DD78E6D6C8C8C3BF58C6D1DDB2B.small-business-owner-s-guide-to-the-cares-act-final-.pdf</t>
  </si>
  <si>
    <t>The Small Business Owner’s Guide to the CARES Act</t>
  </si>
  <si>
    <t>Senate</t>
  </si>
  <si>
    <t>https://www.sba.gov/funding-programs/loans/paycheck-protection-program-ppp</t>
  </si>
  <si>
    <t>Paycheck Protection Program (PPP)</t>
  </si>
  <si>
    <t>SBA</t>
  </si>
  <si>
    <t>Coronavirus Waivers &amp; Flexibilities</t>
  </si>
  <si>
    <t>Waivers</t>
  </si>
  <si>
    <t>https://www.cms.gov/files/document/covid-final-ifc.pdf?fbclid=IwAR0TYjcu5xyUfdNF03mb9AFBgKZmw82s7iE9cCpZ67jzjAKUdnR8utuLy_4</t>
  </si>
  <si>
    <t>Regulation</t>
  </si>
  <si>
    <t>Medicare and Medicaid Programs; Policy and Regulatory Revisions in Response to the COVID-19 Public Health Emergency (221 pages)</t>
  </si>
  <si>
    <t>https://www.cms.gov/Regulations-and-Guidance/Guidance/Transmittals/2018Downloads/R2118OTN.pdf</t>
  </si>
  <si>
    <t>Communication Technology Based Services and Payment for Rural Health Clinics (RHCs) and Federally Qualified Health Centers (FQHCs) RHCs should bill G0071 with modifier CG</t>
  </si>
  <si>
    <t>https://www.cms.gov/files/document/covid-19-physicians-and-practitioners.pdf</t>
  </si>
  <si>
    <t>Physicians and Other Clinicians: CMS Flexibilities to Fight COVID-19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</si>
</sst>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
  </numFmts>
  <fonts count="15" x14ac:knownFonts="1">
    <font>
      <sz val="11"/>
      <color theme="3" tint="-0.499984740745262"/>
      <name val="Franklin Gothic Book"/>
      <family val="2"/>
      <scheme val="minor"/>
    </font>
    <font>
      <sz val="11"/>
      <color theme="1"/>
      <name val="Franklin Gothic Book"/>
      <family val="2"/>
      <scheme val="minor"/>
    </font>
    <font>
      <sz val="11"/>
      <color theme="1"/>
      <name val="Franklin Gothic Book"/>
      <family val="2"/>
      <scheme val="minor"/>
    </font>
    <font>
      <b/>
      <sz val="13"/>
      <color theme="3"/>
      <name val="Franklin Gothic Book"/>
      <family val="2"/>
      <scheme val="minor"/>
    </font>
    <font>
      <sz val="11"/>
      <color theme="0"/>
      <name val="Franklin Gothic Book"/>
      <family val="2"/>
      <scheme val="minor"/>
    </font>
    <font>
      <b/>
      <sz val="14"/>
      <color theme="3"/>
      <name val="Franklin Gothic Medium"/>
      <family val="2"/>
      <scheme val="major"/>
    </font>
    <font>
      <b/>
      <sz val="11"/>
      <color theme="3"/>
      <name val="Franklin Gothic Book"/>
      <family val="2"/>
      <scheme val="minor"/>
    </font>
    <font>
      <i/>
      <sz val="11"/>
      <color rgb="FF7F7F7F"/>
      <name val="Franklin Gothic Book"/>
      <family val="2"/>
      <scheme val="minor"/>
    </font>
    <font>
      <i/>
      <sz val="11"/>
      <color theme="1"/>
      <name val="Franklin Gothic Book"/>
      <family val="2"/>
      <scheme val="minor"/>
    </font>
    <font>
      <u/>
      <sz val="11"/>
      <color theme="10"/>
      <name val="Franklin Gothic Book"/>
      <family val="2"/>
      <scheme val="minor"/>
    </font>
    <font>
      <b/>
      <sz val="11"/>
      <color theme="3" tint="-0.499984740745262"/>
      <name val="Franklin Gothic Book"/>
      <family val="2"/>
      <scheme val="minor"/>
    </font>
    <font>
      <b/>
      <sz val="11"/>
      <color theme="3" tint="-0.24994659260841701"/>
      <name val="Franklin Gothic Book"/>
      <family val="2"/>
      <scheme val="minor"/>
    </font>
    <font>
      <u/>
      <sz val="11"/>
      <color rgb="FF0070C0"/>
      <name val="Franklin Gothic Book"/>
      <family val="2"/>
      <scheme val="minor"/>
    </font>
    <font>
      <sz val="11"/>
      <color rgb="FF0070C0"/>
      <name val="Franklin Gothic Book"/>
      <family val="2"/>
      <scheme val="minor"/>
    </font>
    <font>
      <b/>
      <u/>
      <sz val="11"/>
      <color rgb="FF0070C0"/>
      <name val="Franklin Gothic Book"/>
      <family val="2"/>
      <scheme val="minor"/>
    </font>
  </fonts>
  <fills count="2">
    <fill>
      <patternFill patternType="none"/>
    </fill>
    <fill>
      <patternFill patternType="gray125"/>
    </fill>
  </fills>
  <borders count="2">
    <border>
      <left/>
      <right/>
      <top/>
      <bottom/>
      <diagonal/>
    </border>
    <border>
      <left/>
      <right/>
      <top style="thin">
        <color theme="3"/>
      </top>
      <bottom style="thin">
        <color theme="3"/>
      </bottom>
      <diagonal/>
    </border>
  </borders>
  <cellStyleXfs count="7">
    <xf numFmtId="0" fontId="0" fillId="0" borderId="0">
      <alignment vertical="center" wrapText="1"/>
    </xf>
    <xf numFmtId="14" fontId="2" fillId="0" borderId="0" applyFont="0" applyFill="0" applyBorder="0">
      <alignment horizontal="center" vertical="center" wrapText="1"/>
    </xf>
    <xf numFmtId="0" fontId="5" fillId="0" borderId="0" applyNumberFormat="0" applyFill="0" applyProtection="0"/>
    <xf numFmtId="0" fontId="3" fillId="0" borderId="0" applyNumberFormat="0" applyFill="0" applyAlignment="0" applyProtection="0"/>
    <xf numFmtId="0" fontId="4" fillId="0" borderId="0">
      <alignment vertical="center"/>
    </xf>
    <xf numFmtId="0" fontId="7" fillId="0" borderId="0" applyNumberFormat="0" applyFill="0" applyBorder="0" applyAlignment="0" applyProtection="0"/>
    <xf numFmtId="0" fontId="9" fillId="0" borderId="0" applyNumberFormat="0" applyFill="0" applyBorder="0" applyAlignment="0" applyProtection="0">
      <alignment vertical="center" wrapText="1"/>
    </xf>
  </cellStyleXfs>
  <cellXfs count="26">
    <xf numFmtId="0" fontId="0" fillId="0" borderId="0" xfId="0">
      <alignment vertical="center" wrapText="1"/>
    </xf>
    <xf numFmtId="0" fontId="0" fillId="0" borderId="0" xfId="0" applyFont="1" applyFill="1" applyBorder="1" applyAlignment="1">
      <alignment wrapText="1"/>
    </xf>
    <xf numFmtId="0" fontId="0" fillId="0" borderId="0" xfId="0" applyFill="1">
      <alignment vertical="center" wrapText="1"/>
    </xf>
    <xf numFmtId="14" fontId="0" fillId="0" borderId="0" xfId="0" applyNumberFormat="1" applyFont="1" applyFill="1" applyBorder="1" applyAlignment="1">
      <alignment wrapText="1"/>
    </xf>
    <xf numFmtId="0" fontId="5" fillId="0" borderId="0" xfId="2"/>
    <xf numFmtId="0" fontId="0" fillId="0" borderId="0" xfId="0" applyAlignment="1"/>
    <xf numFmtId="0" fontId="5" fillId="0" borderId="0" xfId="2" applyAlignment="1">
      <alignment vertical="center"/>
    </xf>
    <xf numFmtId="0" fontId="3" fillId="0" borderId="0" xfId="3" applyAlignment="1"/>
    <xf numFmtId="14" fontId="0" fillId="0" borderId="0" xfId="1" applyFont="1">
      <alignment horizontal="center" vertical="center" wrapText="1"/>
    </xf>
    <xf numFmtId="0" fontId="4" fillId="0" borderId="0" xfId="4">
      <alignment vertical="center"/>
    </xf>
    <xf numFmtId="0" fontId="6" fillId="0" borderId="0" xfId="0" applyFont="1" applyAlignment="1">
      <alignment horizontal="center" vertical="center" wrapText="1"/>
    </xf>
    <xf numFmtId="0" fontId="0" fillId="0" borderId="0" xfId="0" applyNumberFormat="1">
      <alignment vertical="center" wrapText="1"/>
    </xf>
    <xf numFmtId="164" fontId="1" fillId="0" borderId="0" xfId="4" applyNumberFormat="1" applyFont="1">
      <alignment vertical="center"/>
    </xf>
    <xf numFmtId="164" fontId="1" fillId="0" borderId="0" xfId="4" applyNumberFormat="1" applyFont="1" applyAlignment="1">
      <alignment vertical="center" wrapText="1"/>
    </xf>
    <xf numFmtId="0" fontId="9" fillId="0" borderId="0" xfId="6">
      <alignment vertical="center" wrapText="1"/>
    </xf>
    <xf numFmtId="0" fontId="0" fillId="0" borderId="0" xfId="0" applyAlignment="1">
      <alignment horizontal="center" vertical="center" wrapText="1"/>
    </xf>
    <xf numFmtId="14" fontId="10" fillId="0" borderId="0" xfId="0" applyNumberFormat="1" applyFont="1" applyFill="1" applyBorder="1" applyAlignment="1">
      <alignment horizontal="center" wrapText="1"/>
    </xf>
    <xf numFmtId="0" fontId="10" fillId="0" borderId="0" xfId="0" applyFont="1" applyFill="1" applyBorder="1" applyAlignment="1">
      <alignment horizontal="center" wrapText="1"/>
    </xf>
    <xf numFmtId="0" fontId="10" fillId="0" borderId="0" xfId="0" applyFont="1" applyAlignment="1">
      <alignment horizontal="center" vertical="center" wrapText="1"/>
    </xf>
    <xf numFmtId="0" fontId="12" fillId="0" borderId="0" xfId="6" applyFont="1">
      <alignment vertical="center" wrapText="1"/>
    </xf>
    <xf numFmtId="0" fontId="12" fillId="0" borderId="0" xfId="6" applyFont="1" applyFill="1">
      <alignment vertical="center" wrapText="1"/>
    </xf>
    <xf numFmtId="0" fontId="13" fillId="0" borderId="0" xfId="0" applyFont="1" applyFill="1">
      <alignment vertical="center" wrapText="1"/>
    </xf>
    <xf numFmtId="14" fontId="11" fillId="0" borderId="1" xfId="0" applyNumberFormat="1" applyFont="1" applyBorder="1" applyAlignment="1">
      <alignment horizontal="center" wrapText="1"/>
    </xf>
    <xf numFmtId="0" fontId="10" fillId="0" borderId="0" xfId="0" applyFont="1">
      <alignment vertical="center" wrapText="1"/>
    </xf>
    <xf numFmtId="0" fontId="14" fillId="0" borderId="0" xfId="6" applyFont="1">
      <alignment vertical="center" wrapText="1"/>
    </xf>
    <xf numFmtId="0" fontId="8" fillId="0" borderId="0" xfId="5" applyFont="1" applyAlignment="1">
      <alignment vertical="center" wrapText="1"/>
    </xf>
  </cellXfs>
  <cellStyles count="7">
    <cellStyle name="Date" xfId="1" xr:uid="{7709A2AB-1F94-40BB-B7B0-545EB944CA17}"/>
    <cellStyle name="Explanatory Text" xfId="5" builtinId="53"/>
    <cellStyle name="Heading 1" xfId="2" builtinId="16" customBuiltin="1"/>
    <cellStyle name="Heading 2" xfId="3" builtinId="17" customBuiltin="1"/>
    <cellStyle name="Hyperlink" xfId="6" builtinId="8"/>
    <cellStyle name="Normal" xfId="0" builtinId="0" customBuiltin="1"/>
    <cellStyle name="zHiddenText" xfId="4" xr:uid="{24A838A5-7F75-4A41-8939-6DE7681A9AA5}"/>
  </cellStyles>
  <dxfs count="11">
    <dxf>
      <font>
        <color rgb="FF7F7F7F"/>
      </font>
    </dxf>
    <dxf>
      <numFmt numFmtId="0" formatCode="General"/>
    </dxf>
    <dxf>
      <numFmt numFmtId="0" formatCode="General"/>
    </dxf>
    <dxf>
      <font>
        <b/>
      </font>
      <alignment horizontal="center" textRotation="0" wrapText="1" indent="0" justifyLastLine="0" shrinkToFit="0" readingOrder="0"/>
    </dxf>
    <dxf>
      <fill>
        <patternFill patternType="solid">
          <fgColor theme="8" tint="0.79995117038483843"/>
          <bgColor theme="3" tint="0.79998168889431442"/>
        </patternFill>
      </fill>
    </dxf>
    <dxf>
      <fill>
        <patternFill patternType="solid">
          <fgColor theme="8" tint="0.79995117038483843"/>
          <bgColor theme="3" tint="0.79998168889431442"/>
        </patternFill>
      </fill>
    </dxf>
    <dxf>
      <font>
        <color theme="3" tint="-0.24994659260841701"/>
      </font>
    </dxf>
    <dxf>
      <font>
        <color theme="3" tint="-0.24994659260841701"/>
      </font>
    </dxf>
    <dxf>
      <font>
        <color theme="3" tint="-0.24994659260841701"/>
      </font>
      <border>
        <top style="thin">
          <color theme="3"/>
        </top>
      </border>
    </dxf>
    <dxf>
      <font>
        <color theme="3" tint="-0.24994659260841701"/>
      </font>
      <border>
        <bottom style="thin">
          <color theme="3"/>
        </bottom>
      </border>
    </dxf>
    <dxf>
      <font>
        <color theme="3" tint="-0.24994659260841701"/>
      </font>
      <border>
        <top style="thin">
          <color theme="3"/>
        </top>
        <bottom style="thin">
          <color theme="3"/>
        </bottom>
      </border>
    </dxf>
  </dxfs>
  <tableStyles count="1" defaultTableStyle="Infographic Timeline table style" defaultPivotStyle="PivotStyleLight16">
    <tableStyle name="Infographic Timeline table style" pivot="0" count="7" xr9:uid="{4C02C327-611F-4807-8E1E-9D2D64C35FD4}">
      <tableStyleElement type="wholeTable" dxfId="10"/>
      <tableStyleElement type="headerRow" dxfId="9"/>
      <tableStyleElement type="totalRow" dxfId="8"/>
      <tableStyleElement type="firstColumn" dxfId="7"/>
      <tableStyleElement type="lastColumn" dxfId="6"/>
      <tableStyleElement type="firstRowStripe" dxfId="5"/>
      <tableStyleElement type="firstColumnStripe" dxfId="4"/>
    </tableStyle>
  </tableStyles>
  <colors>
    <mruColors>
      <color rgb="FF7F7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xdr:col>
      <xdr:colOff>106913</xdr:colOff>
      <xdr:row>0</xdr:row>
      <xdr:rowOff>145791</xdr:rowOff>
    </xdr:from>
    <xdr:to>
      <xdr:col>6</xdr:col>
      <xdr:colOff>2096277</xdr:colOff>
      <xdr:row>4</xdr:row>
      <xdr:rowOff>81254</xdr:rowOff>
    </xdr:to>
    <xdr:grpSp>
      <xdr:nvGrpSpPr>
        <xdr:cNvPr id="117" name="Group 116" descr="Infographic chart with milestone descriptions adjacent to milestone dates in teardrop shapes. A curvy line with an arrow pointing rightward illustrates the direction of the timeline. The current year for the milestones track the path. ">
          <a:extLst>
            <a:ext uri="{FF2B5EF4-FFF2-40B4-BE49-F238E27FC236}">
              <a16:creationId xmlns:a16="http://schemas.microsoft.com/office/drawing/2014/main" id="{699EFCB9-AF13-4A25-AA3F-AC710F9953E6}"/>
            </a:ext>
          </a:extLst>
        </xdr:cNvPr>
        <xdr:cNvGrpSpPr/>
      </xdr:nvGrpSpPr>
      <xdr:grpSpPr>
        <a:xfrm>
          <a:off x="341863" y="145791"/>
          <a:ext cx="9799864" cy="6539463"/>
          <a:chOff x="349898" y="349898"/>
          <a:chExt cx="10114772" cy="6564085"/>
        </a:xfrm>
      </xdr:grpSpPr>
      <xdr:grpSp>
        <xdr:nvGrpSpPr>
          <xdr:cNvPr id="109" name="Group 108" descr="Infographic chart with milestone descriptions adjacent to milestone dates in teardrop shapes. A curvy line with an arrow pointing rightward illustrates the direction of the timeline. The current year for the milestones track the path. ">
            <a:extLst>
              <a:ext uri="{FF2B5EF4-FFF2-40B4-BE49-F238E27FC236}">
                <a16:creationId xmlns:a16="http://schemas.microsoft.com/office/drawing/2014/main" id="{F54B38D2-0536-40C7-AE68-CF4EA8C1920C}"/>
              </a:ext>
            </a:extLst>
          </xdr:cNvPr>
          <xdr:cNvGrpSpPr/>
        </xdr:nvGrpSpPr>
        <xdr:grpSpPr>
          <a:xfrm>
            <a:off x="349898" y="349898"/>
            <a:ext cx="10114772" cy="6564085"/>
            <a:chOff x="349898" y="349898"/>
            <a:chExt cx="10114772" cy="6564085"/>
          </a:xfrm>
        </xdr:grpSpPr>
        <xdr:grpSp>
          <xdr:nvGrpSpPr>
            <xdr:cNvPr id="101" name="Group 100" descr="Infographic chart with milestone descriptions adjacent to milestone dates in teardrop shapes. A curvy line with an arrow pointing rightward illustrates the direction of the timeline. The current year for the milestones track the path. ">
              <a:extLst>
                <a:ext uri="{FF2B5EF4-FFF2-40B4-BE49-F238E27FC236}">
                  <a16:creationId xmlns:a16="http://schemas.microsoft.com/office/drawing/2014/main" id="{98A13FF1-578F-493F-A217-7B9AAD4B2602}"/>
                </a:ext>
              </a:extLst>
            </xdr:cNvPr>
            <xdr:cNvGrpSpPr/>
          </xdr:nvGrpSpPr>
          <xdr:grpSpPr>
            <a:xfrm>
              <a:off x="349898" y="349898"/>
              <a:ext cx="10114772" cy="6564085"/>
              <a:chOff x="349898" y="349898"/>
              <a:chExt cx="10114772" cy="6564085"/>
            </a:xfrm>
          </xdr:grpSpPr>
          <xdr:grpSp>
            <xdr:nvGrpSpPr>
              <xdr:cNvPr id="41" name="Group 40" descr="Roadmap shape with arrow head showing flow from left to right and top to bottom, with the arrow in the bottom right">
                <a:extLst>
                  <a:ext uri="{FF2B5EF4-FFF2-40B4-BE49-F238E27FC236}">
                    <a16:creationId xmlns:a16="http://schemas.microsoft.com/office/drawing/2014/main" id="{16763858-5DA2-4F91-8406-D66F5DC27D39}"/>
                  </a:ext>
                </a:extLst>
              </xdr:cNvPr>
              <xdr:cNvGrpSpPr/>
            </xdr:nvGrpSpPr>
            <xdr:grpSpPr>
              <a:xfrm>
                <a:off x="349898" y="349898"/>
                <a:ext cx="9602751" cy="6356480"/>
                <a:chOff x="349898" y="349898"/>
                <a:chExt cx="9602751" cy="6356480"/>
              </a:xfrm>
            </xdr:grpSpPr>
            <xdr:sp macro="" textlink="">
              <xdr:nvSpPr>
                <xdr:cNvPr id="13" name="Rectangle 12" descr="Curvy line">
                  <a:extLst>
                    <a:ext uri="{FF2B5EF4-FFF2-40B4-BE49-F238E27FC236}">
                      <a16:creationId xmlns:a16="http://schemas.microsoft.com/office/drawing/2014/main" id="{65BDB798-9989-41F6-ADC7-8A1EBFAA6BCA}"/>
                    </a:ext>
                  </a:extLst>
                </xdr:cNvPr>
                <xdr:cNvSpPr/>
              </xdr:nvSpPr>
              <xdr:spPr>
                <a:xfrm>
                  <a:off x="349898" y="349898"/>
                  <a:ext cx="8178985" cy="6356480"/>
                </a:xfrm>
                <a:custGeom>
                  <a:avLst/>
                  <a:gdLst>
                    <a:gd name="connsiteX0" fmla="*/ 0 w 685800"/>
                    <a:gd name="connsiteY0" fmla="*/ 0 h 3781425"/>
                    <a:gd name="connsiteX1" fmla="*/ 685800 w 685800"/>
                    <a:gd name="connsiteY1" fmla="*/ 0 h 3781425"/>
                    <a:gd name="connsiteX2" fmla="*/ 685800 w 685800"/>
                    <a:gd name="connsiteY2" fmla="*/ 3781425 h 3781425"/>
                    <a:gd name="connsiteX3" fmla="*/ 0 w 685800"/>
                    <a:gd name="connsiteY3" fmla="*/ 3781425 h 3781425"/>
                    <a:gd name="connsiteX4" fmla="*/ 0 w 685800"/>
                    <a:gd name="connsiteY4" fmla="*/ 0 h 3781425"/>
                    <a:gd name="connsiteX0" fmla="*/ 0 w 705125"/>
                    <a:gd name="connsiteY0" fmla="*/ 0 h 3781425"/>
                    <a:gd name="connsiteX1" fmla="*/ 685800 w 705125"/>
                    <a:gd name="connsiteY1" fmla="*/ 0 h 3781425"/>
                    <a:gd name="connsiteX2" fmla="*/ 704850 w 705125"/>
                    <a:gd name="connsiteY2" fmla="*/ 809625 h 3781425"/>
                    <a:gd name="connsiteX3" fmla="*/ 685800 w 705125"/>
                    <a:gd name="connsiteY3" fmla="*/ 3781425 h 3781425"/>
                    <a:gd name="connsiteX4" fmla="*/ 0 w 705125"/>
                    <a:gd name="connsiteY4" fmla="*/ 3781425 h 3781425"/>
                    <a:gd name="connsiteX5" fmla="*/ 0 w 705125"/>
                    <a:gd name="connsiteY5" fmla="*/ 0 h 3781425"/>
                    <a:gd name="connsiteX0" fmla="*/ 104775 w 809900"/>
                    <a:gd name="connsiteY0" fmla="*/ 0 h 3781425"/>
                    <a:gd name="connsiteX1" fmla="*/ 790575 w 809900"/>
                    <a:gd name="connsiteY1" fmla="*/ 0 h 3781425"/>
                    <a:gd name="connsiteX2" fmla="*/ 809625 w 809900"/>
                    <a:gd name="connsiteY2" fmla="*/ 809625 h 3781425"/>
                    <a:gd name="connsiteX3" fmla="*/ 790575 w 809900"/>
                    <a:gd name="connsiteY3" fmla="*/ 3781425 h 3781425"/>
                    <a:gd name="connsiteX4" fmla="*/ 104775 w 809900"/>
                    <a:gd name="connsiteY4" fmla="*/ 3781425 h 3781425"/>
                    <a:gd name="connsiteX5" fmla="*/ 0 w 809900"/>
                    <a:gd name="connsiteY5" fmla="*/ 809625 h 3781425"/>
                    <a:gd name="connsiteX6" fmla="*/ 104775 w 809900"/>
                    <a:gd name="connsiteY6" fmla="*/ 0 h 3781425"/>
                    <a:gd name="connsiteX0" fmla="*/ 104775 w 866775"/>
                    <a:gd name="connsiteY0" fmla="*/ 0 h 3781425"/>
                    <a:gd name="connsiteX1" fmla="*/ 790575 w 866775"/>
                    <a:gd name="connsiteY1" fmla="*/ 0 h 3781425"/>
                    <a:gd name="connsiteX2" fmla="*/ 809625 w 866775"/>
                    <a:gd name="connsiteY2" fmla="*/ 809625 h 3781425"/>
                    <a:gd name="connsiteX3" fmla="*/ 866775 w 866775"/>
                    <a:gd name="connsiteY3" fmla="*/ 2171700 h 3781425"/>
                    <a:gd name="connsiteX4" fmla="*/ 790575 w 866775"/>
                    <a:gd name="connsiteY4" fmla="*/ 3781425 h 3781425"/>
                    <a:gd name="connsiteX5" fmla="*/ 104775 w 866775"/>
                    <a:gd name="connsiteY5" fmla="*/ 3781425 h 3781425"/>
                    <a:gd name="connsiteX6" fmla="*/ 0 w 866775"/>
                    <a:gd name="connsiteY6" fmla="*/ 809625 h 3781425"/>
                    <a:gd name="connsiteX7" fmla="*/ 104775 w 866775"/>
                    <a:gd name="connsiteY7" fmla="*/ 0 h 3781425"/>
                    <a:gd name="connsiteX0" fmla="*/ 107604 w 869604"/>
                    <a:gd name="connsiteY0" fmla="*/ 0 h 3781425"/>
                    <a:gd name="connsiteX1" fmla="*/ 793404 w 869604"/>
                    <a:gd name="connsiteY1" fmla="*/ 0 h 3781425"/>
                    <a:gd name="connsiteX2" fmla="*/ 812454 w 869604"/>
                    <a:gd name="connsiteY2" fmla="*/ 809625 h 3781425"/>
                    <a:gd name="connsiteX3" fmla="*/ 869604 w 869604"/>
                    <a:gd name="connsiteY3" fmla="*/ 2171700 h 3781425"/>
                    <a:gd name="connsiteX4" fmla="*/ 793404 w 869604"/>
                    <a:gd name="connsiteY4" fmla="*/ 3781425 h 3781425"/>
                    <a:gd name="connsiteX5" fmla="*/ 107604 w 869604"/>
                    <a:gd name="connsiteY5" fmla="*/ 3781425 h 3781425"/>
                    <a:gd name="connsiteX6" fmla="*/ 21879 w 869604"/>
                    <a:gd name="connsiteY6" fmla="*/ 2219325 h 3781425"/>
                    <a:gd name="connsiteX7" fmla="*/ 2829 w 869604"/>
                    <a:gd name="connsiteY7" fmla="*/ 809625 h 3781425"/>
                    <a:gd name="connsiteX8" fmla="*/ 107604 w 869604"/>
                    <a:gd name="connsiteY8" fmla="*/ 0 h 3781425"/>
                    <a:gd name="connsiteX0" fmla="*/ 107604 w 2222159"/>
                    <a:gd name="connsiteY0" fmla="*/ 0 h 3781425"/>
                    <a:gd name="connsiteX1" fmla="*/ 793404 w 2222159"/>
                    <a:gd name="connsiteY1" fmla="*/ 0 h 3781425"/>
                    <a:gd name="connsiteX2" fmla="*/ 2222154 w 2222159"/>
                    <a:gd name="connsiteY2" fmla="*/ 1009650 h 3781425"/>
                    <a:gd name="connsiteX3" fmla="*/ 869604 w 2222159"/>
                    <a:gd name="connsiteY3" fmla="*/ 2171700 h 3781425"/>
                    <a:gd name="connsiteX4" fmla="*/ 793404 w 2222159"/>
                    <a:gd name="connsiteY4" fmla="*/ 3781425 h 3781425"/>
                    <a:gd name="connsiteX5" fmla="*/ 107604 w 2222159"/>
                    <a:gd name="connsiteY5" fmla="*/ 3781425 h 3781425"/>
                    <a:gd name="connsiteX6" fmla="*/ 21879 w 2222159"/>
                    <a:gd name="connsiteY6" fmla="*/ 2219325 h 3781425"/>
                    <a:gd name="connsiteX7" fmla="*/ 2829 w 2222159"/>
                    <a:gd name="connsiteY7" fmla="*/ 809625 h 3781425"/>
                    <a:gd name="connsiteX8" fmla="*/ 107604 w 2222159"/>
                    <a:gd name="connsiteY8" fmla="*/ 0 h 3781425"/>
                    <a:gd name="connsiteX0" fmla="*/ 85837 w 2200392"/>
                    <a:gd name="connsiteY0" fmla="*/ 0 h 3781425"/>
                    <a:gd name="connsiteX1" fmla="*/ 771637 w 2200392"/>
                    <a:gd name="connsiteY1" fmla="*/ 0 h 3781425"/>
                    <a:gd name="connsiteX2" fmla="*/ 2200387 w 2200392"/>
                    <a:gd name="connsiteY2" fmla="*/ 1009650 h 3781425"/>
                    <a:gd name="connsiteX3" fmla="*/ 847837 w 2200392"/>
                    <a:gd name="connsiteY3" fmla="*/ 2171700 h 3781425"/>
                    <a:gd name="connsiteX4" fmla="*/ 771637 w 2200392"/>
                    <a:gd name="connsiteY4" fmla="*/ 3781425 h 3781425"/>
                    <a:gd name="connsiteX5" fmla="*/ 85837 w 2200392"/>
                    <a:gd name="connsiteY5" fmla="*/ 3781425 h 3781425"/>
                    <a:gd name="connsiteX6" fmla="*/ 112 w 2200392"/>
                    <a:gd name="connsiteY6" fmla="*/ 2219325 h 3781425"/>
                    <a:gd name="connsiteX7" fmla="*/ 2038462 w 2200392"/>
                    <a:gd name="connsiteY7" fmla="*/ 1000125 h 3781425"/>
                    <a:gd name="connsiteX8" fmla="*/ 85837 w 2200392"/>
                    <a:gd name="connsiteY8" fmla="*/ 0 h 3781425"/>
                    <a:gd name="connsiteX0" fmla="*/ 266812 w 2200392"/>
                    <a:gd name="connsiteY0" fmla="*/ 800100 h 3781425"/>
                    <a:gd name="connsiteX1" fmla="*/ 771637 w 2200392"/>
                    <a:gd name="connsiteY1" fmla="*/ 0 h 3781425"/>
                    <a:gd name="connsiteX2" fmla="*/ 2200387 w 2200392"/>
                    <a:gd name="connsiteY2" fmla="*/ 1009650 h 3781425"/>
                    <a:gd name="connsiteX3" fmla="*/ 847837 w 2200392"/>
                    <a:gd name="connsiteY3" fmla="*/ 2171700 h 3781425"/>
                    <a:gd name="connsiteX4" fmla="*/ 771637 w 2200392"/>
                    <a:gd name="connsiteY4" fmla="*/ 3781425 h 3781425"/>
                    <a:gd name="connsiteX5" fmla="*/ 85837 w 2200392"/>
                    <a:gd name="connsiteY5" fmla="*/ 3781425 h 3781425"/>
                    <a:gd name="connsiteX6" fmla="*/ 112 w 2200392"/>
                    <a:gd name="connsiteY6" fmla="*/ 2219325 h 3781425"/>
                    <a:gd name="connsiteX7" fmla="*/ 2038462 w 2200392"/>
                    <a:gd name="connsiteY7" fmla="*/ 1000125 h 3781425"/>
                    <a:gd name="connsiteX8" fmla="*/ 266812 w 2200392"/>
                    <a:gd name="connsiteY8" fmla="*/ 800100 h 3781425"/>
                    <a:gd name="connsiteX0" fmla="*/ 266812 w 2200392"/>
                    <a:gd name="connsiteY0" fmla="*/ 657225 h 3638550"/>
                    <a:gd name="connsiteX1" fmla="*/ 704962 w 2200392"/>
                    <a:gd name="connsiteY1" fmla="*/ 0 h 3638550"/>
                    <a:gd name="connsiteX2" fmla="*/ 2200387 w 2200392"/>
                    <a:gd name="connsiteY2" fmla="*/ 866775 h 3638550"/>
                    <a:gd name="connsiteX3" fmla="*/ 847837 w 2200392"/>
                    <a:gd name="connsiteY3" fmla="*/ 2028825 h 3638550"/>
                    <a:gd name="connsiteX4" fmla="*/ 771637 w 2200392"/>
                    <a:gd name="connsiteY4" fmla="*/ 3638550 h 3638550"/>
                    <a:gd name="connsiteX5" fmla="*/ 85837 w 2200392"/>
                    <a:gd name="connsiteY5" fmla="*/ 3638550 h 3638550"/>
                    <a:gd name="connsiteX6" fmla="*/ 112 w 2200392"/>
                    <a:gd name="connsiteY6" fmla="*/ 2076450 h 3638550"/>
                    <a:gd name="connsiteX7" fmla="*/ 2038462 w 2200392"/>
                    <a:gd name="connsiteY7" fmla="*/ 857250 h 3638550"/>
                    <a:gd name="connsiteX8" fmla="*/ 266812 w 2200392"/>
                    <a:gd name="connsiteY8" fmla="*/ 657225 h 3638550"/>
                    <a:gd name="connsiteX0" fmla="*/ 266812 w 2200392"/>
                    <a:gd name="connsiteY0" fmla="*/ 590550 h 3571875"/>
                    <a:gd name="connsiteX1" fmla="*/ 704962 w 2200392"/>
                    <a:gd name="connsiteY1" fmla="*/ 0 h 3571875"/>
                    <a:gd name="connsiteX2" fmla="*/ 2200387 w 2200392"/>
                    <a:gd name="connsiteY2" fmla="*/ 800100 h 3571875"/>
                    <a:gd name="connsiteX3" fmla="*/ 847837 w 2200392"/>
                    <a:gd name="connsiteY3" fmla="*/ 1962150 h 3571875"/>
                    <a:gd name="connsiteX4" fmla="*/ 771637 w 2200392"/>
                    <a:gd name="connsiteY4" fmla="*/ 3571875 h 3571875"/>
                    <a:gd name="connsiteX5" fmla="*/ 85837 w 2200392"/>
                    <a:gd name="connsiteY5" fmla="*/ 3571875 h 3571875"/>
                    <a:gd name="connsiteX6" fmla="*/ 112 w 2200392"/>
                    <a:gd name="connsiteY6" fmla="*/ 2009775 h 3571875"/>
                    <a:gd name="connsiteX7" fmla="*/ 2038462 w 2200392"/>
                    <a:gd name="connsiteY7" fmla="*/ 790575 h 3571875"/>
                    <a:gd name="connsiteX8" fmla="*/ 266812 w 2200392"/>
                    <a:gd name="connsiteY8" fmla="*/ 590550 h 3571875"/>
                    <a:gd name="connsiteX0" fmla="*/ 266812 w 2200393"/>
                    <a:gd name="connsiteY0" fmla="*/ 590550 h 3571875"/>
                    <a:gd name="connsiteX1" fmla="*/ 704962 w 2200393"/>
                    <a:gd name="connsiteY1" fmla="*/ 0 h 3571875"/>
                    <a:gd name="connsiteX2" fmla="*/ 2200387 w 2200393"/>
                    <a:gd name="connsiteY2" fmla="*/ 800100 h 3571875"/>
                    <a:gd name="connsiteX3" fmla="*/ 847837 w 2200393"/>
                    <a:gd name="connsiteY3" fmla="*/ 1962150 h 3571875"/>
                    <a:gd name="connsiteX4" fmla="*/ 771637 w 2200393"/>
                    <a:gd name="connsiteY4" fmla="*/ 3571875 h 3571875"/>
                    <a:gd name="connsiteX5" fmla="*/ 85837 w 2200393"/>
                    <a:gd name="connsiteY5" fmla="*/ 3571875 h 3571875"/>
                    <a:gd name="connsiteX6" fmla="*/ 112 w 2200393"/>
                    <a:gd name="connsiteY6" fmla="*/ 2009775 h 3571875"/>
                    <a:gd name="connsiteX7" fmla="*/ 2038462 w 2200393"/>
                    <a:gd name="connsiteY7" fmla="*/ 790575 h 3571875"/>
                    <a:gd name="connsiteX8" fmla="*/ 266812 w 2200393"/>
                    <a:gd name="connsiteY8" fmla="*/ 590550 h 3571875"/>
                    <a:gd name="connsiteX0" fmla="*/ 266812 w 2200392"/>
                    <a:gd name="connsiteY0" fmla="*/ 123825 h 3105150"/>
                    <a:gd name="connsiteX1" fmla="*/ 390637 w 2200392"/>
                    <a:gd name="connsiteY1" fmla="*/ 0 h 3105150"/>
                    <a:gd name="connsiteX2" fmla="*/ 2200387 w 2200392"/>
                    <a:gd name="connsiteY2" fmla="*/ 333375 h 3105150"/>
                    <a:gd name="connsiteX3" fmla="*/ 847837 w 2200392"/>
                    <a:gd name="connsiteY3" fmla="*/ 1495425 h 3105150"/>
                    <a:gd name="connsiteX4" fmla="*/ 771637 w 2200392"/>
                    <a:gd name="connsiteY4" fmla="*/ 3105150 h 3105150"/>
                    <a:gd name="connsiteX5" fmla="*/ 85837 w 2200392"/>
                    <a:gd name="connsiteY5" fmla="*/ 3105150 h 3105150"/>
                    <a:gd name="connsiteX6" fmla="*/ 112 w 2200392"/>
                    <a:gd name="connsiteY6" fmla="*/ 1543050 h 3105150"/>
                    <a:gd name="connsiteX7" fmla="*/ 2038462 w 2200392"/>
                    <a:gd name="connsiteY7" fmla="*/ 323850 h 3105150"/>
                    <a:gd name="connsiteX8" fmla="*/ 266812 w 2200392"/>
                    <a:gd name="connsiteY8" fmla="*/ 123825 h 3105150"/>
                    <a:gd name="connsiteX0" fmla="*/ 266812 w 2200392"/>
                    <a:gd name="connsiteY0" fmla="*/ 123825 h 3105150"/>
                    <a:gd name="connsiteX1" fmla="*/ 238237 w 2200392"/>
                    <a:gd name="connsiteY1" fmla="*/ 0 h 3105150"/>
                    <a:gd name="connsiteX2" fmla="*/ 2200387 w 2200392"/>
                    <a:gd name="connsiteY2" fmla="*/ 333375 h 3105150"/>
                    <a:gd name="connsiteX3" fmla="*/ 847837 w 2200392"/>
                    <a:gd name="connsiteY3" fmla="*/ 1495425 h 3105150"/>
                    <a:gd name="connsiteX4" fmla="*/ 771637 w 2200392"/>
                    <a:gd name="connsiteY4" fmla="*/ 3105150 h 3105150"/>
                    <a:gd name="connsiteX5" fmla="*/ 85837 w 2200392"/>
                    <a:gd name="connsiteY5" fmla="*/ 3105150 h 3105150"/>
                    <a:gd name="connsiteX6" fmla="*/ 112 w 2200392"/>
                    <a:gd name="connsiteY6" fmla="*/ 1543050 h 3105150"/>
                    <a:gd name="connsiteX7" fmla="*/ 2038462 w 2200392"/>
                    <a:gd name="connsiteY7" fmla="*/ 323850 h 3105150"/>
                    <a:gd name="connsiteX8" fmla="*/ 266812 w 2200392"/>
                    <a:gd name="connsiteY8" fmla="*/ 123825 h 3105150"/>
                    <a:gd name="connsiteX0" fmla="*/ 266812 w 2200392"/>
                    <a:gd name="connsiteY0" fmla="*/ 133350 h 3114675"/>
                    <a:gd name="connsiteX1" fmla="*/ 266812 w 2200392"/>
                    <a:gd name="connsiteY1" fmla="*/ 0 h 3114675"/>
                    <a:gd name="connsiteX2" fmla="*/ 2200387 w 2200392"/>
                    <a:gd name="connsiteY2" fmla="*/ 342900 h 3114675"/>
                    <a:gd name="connsiteX3" fmla="*/ 847837 w 2200392"/>
                    <a:gd name="connsiteY3" fmla="*/ 1504950 h 3114675"/>
                    <a:gd name="connsiteX4" fmla="*/ 771637 w 2200392"/>
                    <a:gd name="connsiteY4" fmla="*/ 3114675 h 3114675"/>
                    <a:gd name="connsiteX5" fmla="*/ 85837 w 2200392"/>
                    <a:gd name="connsiteY5" fmla="*/ 3114675 h 3114675"/>
                    <a:gd name="connsiteX6" fmla="*/ 112 w 2200392"/>
                    <a:gd name="connsiteY6" fmla="*/ 1552575 h 3114675"/>
                    <a:gd name="connsiteX7" fmla="*/ 2038462 w 2200392"/>
                    <a:gd name="connsiteY7" fmla="*/ 333375 h 3114675"/>
                    <a:gd name="connsiteX8" fmla="*/ 266812 w 2200392"/>
                    <a:gd name="connsiteY8" fmla="*/ 133350 h 3114675"/>
                    <a:gd name="connsiteX0" fmla="*/ 266812 w 2200392"/>
                    <a:gd name="connsiteY0" fmla="*/ 76200 h 3057525"/>
                    <a:gd name="connsiteX1" fmla="*/ 276337 w 2200392"/>
                    <a:gd name="connsiteY1" fmla="*/ 0 h 3057525"/>
                    <a:gd name="connsiteX2" fmla="*/ 2200387 w 2200392"/>
                    <a:gd name="connsiteY2" fmla="*/ 285750 h 3057525"/>
                    <a:gd name="connsiteX3" fmla="*/ 847837 w 2200392"/>
                    <a:gd name="connsiteY3" fmla="*/ 1447800 h 3057525"/>
                    <a:gd name="connsiteX4" fmla="*/ 771637 w 2200392"/>
                    <a:gd name="connsiteY4" fmla="*/ 3057525 h 3057525"/>
                    <a:gd name="connsiteX5" fmla="*/ 85837 w 2200392"/>
                    <a:gd name="connsiteY5" fmla="*/ 3057525 h 3057525"/>
                    <a:gd name="connsiteX6" fmla="*/ 112 w 2200392"/>
                    <a:gd name="connsiteY6" fmla="*/ 1495425 h 3057525"/>
                    <a:gd name="connsiteX7" fmla="*/ 2038462 w 2200392"/>
                    <a:gd name="connsiteY7" fmla="*/ 276225 h 3057525"/>
                    <a:gd name="connsiteX8" fmla="*/ 266812 w 2200392"/>
                    <a:gd name="connsiteY8" fmla="*/ 76200 h 3057525"/>
                    <a:gd name="connsiteX0" fmla="*/ 266812 w 2200392"/>
                    <a:gd name="connsiteY0" fmla="*/ 76200 h 3057525"/>
                    <a:gd name="connsiteX1" fmla="*/ 276337 w 2200392"/>
                    <a:gd name="connsiteY1" fmla="*/ 0 h 3057525"/>
                    <a:gd name="connsiteX2" fmla="*/ 2200387 w 2200392"/>
                    <a:gd name="connsiteY2" fmla="*/ 285750 h 3057525"/>
                    <a:gd name="connsiteX3" fmla="*/ 847837 w 2200392"/>
                    <a:gd name="connsiteY3" fmla="*/ 1447800 h 3057525"/>
                    <a:gd name="connsiteX4" fmla="*/ 771637 w 2200392"/>
                    <a:gd name="connsiteY4" fmla="*/ 3057525 h 3057525"/>
                    <a:gd name="connsiteX5" fmla="*/ 85837 w 2200392"/>
                    <a:gd name="connsiteY5" fmla="*/ 3057525 h 3057525"/>
                    <a:gd name="connsiteX6" fmla="*/ 112 w 2200392"/>
                    <a:gd name="connsiteY6" fmla="*/ 1495425 h 3057525"/>
                    <a:gd name="connsiteX7" fmla="*/ 2038462 w 2200392"/>
                    <a:gd name="connsiteY7" fmla="*/ 276225 h 3057525"/>
                    <a:gd name="connsiteX8" fmla="*/ 266812 w 2200392"/>
                    <a:gd name="connsiteY8" fmla="*/ 76200 h 3057525"/>
                    <a:gd name="connsiteX0" fmla="*/ 266812 w 2200392"/>
                    <a:gd name="connsiteY0" fmla="*/ 76200 h 3057525"/>
                    <a:gd name="connsiteX1" fmla="*/ 276337 w 2200392"/>
                    <a:gd name="connsiteY1" fmla="*/ 0 h 3057525"/>
                    <a:gd name="connsiteX2" fmla="*/ 2200387 w 2200392"/>
                    <a:gd name="connsiteY2" fmla="*/ 285750 h 3057525"/>
                    <a:gd name="connsiteX3" fmla="*/ 847837 w 2200392"/>
                    <a:gd name="connsiteY3" fmla="*/ 1447800 h 3057525"/>
                    <a:gd name="connsiteX4" fmla="*/ 771637 w 2200392"/>
                    <a:gd name="connsiteY4" fmla="*/ 3057525 h 3057525"/>
                    <a:gd name="connsiteX5" fmla="*/ 85837 w 2200392"/>
                    <a:gd name="connsiteY5" fmla="*/ 3057525 h 3057525"/>
                    <a:gd name="connsiteX6" fmla="*/ 112 w 2200392"/>
                    <a:gd name="connsiteY6" fmla="*/ 1495425 h 3057525"/>
                    <a:gd name="connsiteX7" fmla="*/ 2038462 w 2200392"/>
                    <a:gd name="connsiteY7" fmla="*/ 276225 h 3057525"/>
                    <a:gd name="connsiteX8" fmla="*/ 266812 w 2200392"/>
                    <a:gd name="connsiteY8" fmla="*/ 76200 h 3057525"/>
                    <a:gd name="connsiteX0" fmla="*/ 266811 w 2200391"/>
                    <a:gd name="connsiteY0" fmla="*/ 76200 h 3057525"/>
                    <a:gd name="connsiteX1" fmla="*/ 276336 w 2200391"/>
                    <a:gd name="connsiteY1" fmla="*/ 0 h 3057525"/>
                    <a:gd name="connsiteX2" fmla="*/ 2200386 w 2200391"/>
                    <a:gd name="connsiteY2" fmla="*/ 285750 h 3057525"/>
                    <a:gd name="connsiteX3" fmla="*/ 847836 w 2200391"/>
                    <a:gd name="connsiteY3" fmla="*/ 1447800 h 3057525"/>
                    <a:gd name="connsiteX4" fmla="*/ 771636 w 2200391"/>
                    <a:gd name="connsiteY4" fmla="*/ 3057525 h 3057525"/>
                    <a:gd name="connsiteX5" fmla="*/ 85836 w 2200391"/>
                    <a:gd name="connsiteY5" fmla="*/ 3057525 h 3057525"/>
                    <a:gd name="connsiteX6" fmla="*/ 111 w 2200391"/>
                    <a:gd name="connsiteY6" fmla="*/ 1495425 h 3057525"/>
                    <a:gd name="connsiteX7" fmla="*/ 2042090 w 2200391"/>
                    <a:gd name="connsiteY7" fmla="*/ 272588 h 3057525"/>
                    <a:gd name="connsiteX8" fmla="*/ 266811 w 2200391"/>
                    <a:gd name="connsiteY8" fmla="*/ 76200 h 3057525"/>
                    <a:gd name="connsiteX0" fmla="*/ 266811 w 2200391"/>
                    <a:gd name="connsiteY0" fmla="*/ 76200 h 3057525"/>
                    <a:gd name="connsiteX1" fmla="*/ 276336 w 2200391"/>
                    <a:gd name="connsiteY1" fmla="*/ 0 h 3057525"/>
                    <a:gd name="connsiteX2" fmla="*/ 2200386 w 2200391"/>
                    <a:gd name="connsiteY2" fmla="*/ 285750 h 3057525"/>
                    <a:gd name="connsiteX3" fmla="*/ 847836 w 2200391"/>
                    <a:gd name="connsiteY3" fmla="*/ 1447800 h 3057525"/>
                    <a:gd name="connsiteX4" fmla="*/ 771636 w 2200391"/>
                    <a:gd name="connsiteY4" fmla="*/ 3057525 h 3057525"/>
                    <a:gd name="connsiteX5" fmla="*/ 85836 w 2200391"/>
                    <a:gd name="connsiteY5" fmla="*/ 3057525 h 3057525"/>
                    <a:gd name="connsiteX6" fmla="*/ 111 w 2200391"/>
                    <a:gd name="connsiteY6" fmla="*/ 1495425 h 3057525"/>
                    <a:gd name="connsiteX7" fmla="*/ 2042090 w 2200391"/>
                    <a:gd name="connsiteY7" fmla="*/ 272588 h 3057525"/>
                    <a:gd name="connsiteX8" fmla="*/ 266811 w 2200391"/>
                    <a:gd name="connsiteY8" fmla="*/ 76200 h 3057525"/>
                    <a:gd name="connsiteX0" fmla="*/ 364775 w 2200391"/>
                    <a:gd name="connsiteY0" fmla="*/ 76200 h 3057525"/>
                    <a:gd name="connsiteX1" fmla="*/ 276336 w 2200391"/>
                    <a:gd name="connsiteY1" fmla="*/ 0 h 3057525"/>
                    <a:gd name="connsiteX2" fmla="*/ 2200386 w 2200391"/>
                    <a:gd name="connsiteY2" fmla="*/ 285750 h 3057525"/>
                    <a:gd name="connsiteX3" fmla="*/ 847836 w 2200391"/>
                    <a:gd name="connsiteY3" fmla="*/ 1447800 h 3057525"/>
                    <a:gd name="connsiteX4" fmla="*/ 771636 w 2200391"/>
                    <a:gd name="connsiteY4" fmla="*/ 3057525 h 3057525"/>
                    <a:gd name="connsiteX5" fmla="*/ 85836 w 2200391"/>
                    <a:gd name="connsiteY5" fmla="*/ 3057525 h 3057525"/>
                    <a:gd name="connsiteX6" fmla="*/ 111 w 2200391"/>
                    <a:gd name="connsiteY6" fmla="*/ 1495425 h 3057525"/>
                    <a:gd name="connsiteX7" fmla="*/ 2042090 w 2200391"/>
                    <a:gd name="connsiteY7" fmla="*/ 272588 h 3057525"/>
                    <a:gd name="connsiteX8" fmla="*/ 364775 w 2200391"/>
                    <a:gd name="connsiteY8" fmla="*/ 76200 h 3057525"/>
                    <a:gd name="connsiteX0" fmla="*/ 364775 w 2200391"/>
                    <a:gd name="connsiteY0" fmla="*/ 79836 h 3061161"/>
                    <a:gd name="connsiteX1" fmla="*/ 363415 w 2200391"/>
                    <a:gd name="connsiteY1" fmla="*/ 0 h 3061161"/>
                    <a:gd name="connsiteX2" fmla="*/ 2200386 w 2200391"/>
                    <a:gd name="connsiteY2" fmla="*/ 289386 h 3061161"/>
                    <a:gd name="connsiteX3" fmla="*/ 847836 w 2200391"/>
                    <a:gd name="connsiteY3" fmla="*/ 1451436 h 3061161"/>
                    <a:gd name="connsiteX4" fmla="*/ 771636 w 2200391"/>
                    <a:gd name="connsiteY4" fmla="*/ 3061161 h 3061161"/>
                    <a:gd name="connsiteX5" fmla="*/ 85836 w 2200391"/>
                    <a:gd name="connsiteY5" fmla="*/ 3061161 h 3061161"/>
                    <a:gd name="connsiteX6" fmla="*/ 111 w 2200391"/>
                    <a:gd name="connsiteY6" fmla="*/ 1499061 h 3061161"/>
                    <a:gd name="connsiteX7" fmla="*/ 2042090 w 2200391"/>
                    <a:gd name="connsiteY7" fmla="*/ 276224 h 3061161"/>
                    <a:gd name="connsiteX8" fmla="*/ 364775 w 2200391"/>
                    <a:gd name="connsiteY8" fmla="*/ 79836 h 3061161"/>
                    <a:gd name="connsiteX0" fmla="*/ 364775 w 2200391"/>
                    <a:gd name="connsiteY0" fmla="*/ 79836 h 3061161"/>
                    <a:gd name="connsiteX1" fmla="*/ 348902 w 2200391"/>
                    <a:gd name="connsiteY1" fmla="*/ 0 h 3061161"/>
                    <a:gd name="connsiteX2" fmla="*/ 2200386 w 2200391"/>
                    <a:gd name="connsiteY2" fmla="*/ 289386 h 3061161"/>
                    <a:gd name="connsiteX3" fmla="*/ 847836 w 2200391"/>
                    <a:gd name="connsiteY3" fmla="*/ 1451436 h 3061161"/>
                    <a:gd name="connsiteX4" fmla="*/ 771636 w 2200391"/>
                    <a:gd name="connsiteY4" fmla="*/ 3061161 h 3061161"/>
                    <a:gd name="connsiteX5" fmla="*/ 85836 w 2200391"/>
                    <a:gd name="connsiteY5" fmla="*/ 3061161 h 3061161"/>
                    <a:gd name="connsiteX6" fmla="*/ 111 w 2200391"/>
                    <a:gd name="connsiteY6" fmla="*/ 1499061 h 3061161"/>
                    <a:gd name="connsiteX7" fmla="*/ 2042090 w 2200391"/>
                    <a:gd name="connsiteY7" fmla="*/ 276224 h 3061161"/>
                    <a:gd name="connsiteX8" fmla="*/ 364775 w 2200391"/>
                    <a:gd name="connsiteY8" fmla="*/ 79836 h 3061161"/>
                    <a:gd name="connsiteX0" fmla="*/ 335748 w 2200391"/>
                    <a:gd name="connsiteY0" fmla="*/ 79836 h 3061161"/>
                    <a:gd name="connsiteX1" fmla="*/ 348902 w 2200391"/>
                    <a:gd name="connsiteY1" fmla="*/ 0 h 3061161"/>
                    <a:gd name="connsiteX2" fmla="*/ 2200386 w 2200391"/>
                    <a:gd name="connsiteY2" fmla="*/ 289386 h 3061161"/>
                    <a:gd name="connsiteX3" fmla="*/ 847836 w 2200391"/>
                    <a:gd name="connsiteY3" fmla="*/ 1451436 h 3061161"/>
                    <a:gd name="connsiteX4" fmla="*/ 771636 w 2200391"/>
                    <a:gd name="connsiteY4" fmla="*/ 3061161 h 3061161"/>
                    <a:gd name="connsiteX5" fmla="*/ 85836 w 2200391"/>
                    <a:gd name="connsiteY5" fmla="*/ 3061161 h 3061161"/>
                    <a:gd name="connsiteX6" fmla="*/ 111 w 2200391"/>
                    <a:gd name="connsiteY6" fmla="*/ 1499061 h 3061161"/>
                    <a:gd name="connsiteX7" fmla="*/ 2042090 w 2200391"/>
                    <a:gd name="connsiteY7" fmla="*/ 276224 h 3061161"/>
                    <a:gd name="connsiteX8" fmla="*/ 335748 w 2200391"/>
                    <a:gd name="connsiteY8" fmla="*/ 79836 h 3061161"/>
                    <a:gd name="connsiteX0" fmla="*/ 350261 w 2200391"/>
                    <a:gd name="connsiteY0" fmla="*/ 76199 h 3061161"/>
                    <a:gd name="connsiteX1" fmla="*/ 348902 w 2200391"/>
                    <a:gd name="connsiteY1" fmla="*/ 0 h 3061161"/>
                    <a:gd name="connsiteX2" fmla="*/ 2200386 w 2200391"/>
                    <a:gd name="connsiteY2" fmla="*/ 289386 h 3061161"/>
                    <a:gd name="connsiteX3" fmla="*/ 847836 w 2200391"/>
                    <a:gd name="connsiteY3" fmla="*/ 1451436 h 3061161"/>
                    <a:gd name="connsiteX4" fmla="*/ 771636 w 2200391"/>
                    <a:gd name="connsiteY4" fmla="*/ 3061161 h 3061161"/>
                    <a:gd name="connsiteX5" fmla="*/ 85836 w 2200391"/>
                    <a:gd name="connsiteY5" fmla="*/ 3061161 h 3061161"/>
                    <a:gd name="connsiteX6" fmla="*/ 111 w 2200391"/>
                    <a:gd name="connsiteY6" fmla="*/ 1499061 h 3061161"/>
                    <a:gd name="connsiteX7" fmla="*/ 2042090 w 2200391"/>
                    <a:gd name="connsiteY7" fmla="*/ 276224 h 3061161"/>
                    <a:gd name="connsiteX8" fmla="*/ 350261 w 2200391"/>
                    <a:gd name="connsiteY8" fmla="*/ 76199 h 3061161"/>
                    <a:gd name="connsiteX0" fmla="*/ 350261 w 2200391"/>
                    <a:gd name="connsiteY0" fmla="*/ 43468 h 3028430"/>
                    <a:gd name="connsiteX1" fmla="*/ 345273 w 2200391"/>
                    <a:gd name="connsiteY1" fmla="*/ 0 h 3028430"/>
                    <a:gd name="connsiteX2" fmla="*/ 2200386 w 2200391"/>
                    <a:gd name="connsiteY2" fmla="*/ 256655 h 3028430"/>
                    <a:gd name="connsiteX3" fmla="*/ 847836 w 2200391"/>
                    <a:gd name="connsiteY3" fmla="*/ 1418705 h 3028430"/>
                    <a:gd name="connsiteX4" fmla="*/ 771636 w 2200391"/>
                    <a:gd name="connsiteY4" fmla="*/ 3028430 h 3028430"/>
                    <a:gd name="connsiteX5" fmla="*/ 85836 w 2200391"/>
                    <a:gd name="connsiteY5" fmla="*/ 3028430 h 3028430"/>
                    <a:gd name="connsiteX6" fmla="*/ 111 w 2200391"/>
                    <a:gd name="connsiteY6" fmla="*/ 1466330 h 3028430"/>
                    <a:gd name="connsiteX7" fmla="*/ 2042090 w 2200391"/>
                    <a:gd name="connsiteY7" fmla="*/ 243493 h 3028430"/>
                    <a:gd name="connsiteX8" fmla="*/ 350261 w 2200391"/>
                    <a:gd name="connsiteY8" fmla="*/ 43468 h 3028430"/>
                    <a:gd name="connsiteX0" fmla="*/ 350261 w 2200390"/>
                    <a:gd name="connsiteY0" fmla="*/ 43468 h 3028430"/>
                    <a:gd name="connsiteX1" fmla="*/ 345273 w 2200390"/>
                    <a:gd name="connsiteY1" fmla="*/ 0 h 3028430"/>
                    <a:gd name="connsiteX2" fmla="*/ 2200386 w 2200390"/>
                    <a:gd name="connsiteY2" fmla="*/ 256655 h 3028430"/>
                    <a:gd name="connsiteX3" fmla="*/ 201998 w 2200390"/>
                    <a:gd name="connsiteY3" fmla="*/ 1487805 h 3028430"/>
                    <a:gd name="connsiteX4" fmla="*/ 771636 w 2200390"/>
                    <a:gd name="connsiteY4" fmla="*/ 3028430 h 3028430"/>
                    <a:gd name="connsiteX5" fmla="*/ 85836 w 2200390"/>
                    <a:gd name="connsiteY5" fmla="*/ 3028430 h 3028430"/>
                    <a:gd name="connsiteX6" fmla="*/ 111 w 2200390"/>
                    <a:gd name="connsiteY6" fmla="*/ 1466330 h 3028430"/>
                    <a:gd name="connsiteX7" fmla="*/ 2042090 w 2200390"/>
                    <a:gd name="connsiteY7" fmla="*/ 243493 h 3028430"/>
                    <a:gd name="connsiteX8" fmla="*/ 350261 w 2200390"/>
                    <a:gd name="connsiteY8" fmla="*/ 43468 h 3028430"/>
                    <a:gd name="connsiteX0" fmla="*/ 350261 w 2200390"/>
                    <a:gd name="connsiteY0" fmla="*/ 43468 h 3028430"/>
                    <a:gd name="connsiteX1" fmla="*/ 345273 w 2200390"/>
                    <a:gd name="connsiteY1" fmla="*/ 0 h 3028430"/>
                    <a:gd name="connsiteX2" fmla="*/ 2200386 w 2200390"/>
                    <a:gd name="connsiteY2" fmla="*/ 256655 h 3028430"/>
                    <a:gd name="connsiteX3" fmla="*/ 201998 w 2200390"/>
                    <a:gd name="connsiteY3" fmla="*/ 1487805 h 3028430"/>
                    <a:gd name="connsiteX4" fmla="*/ 771636 w 2200390"/>
                    <a:gd name="connsiteY4" fmla="*/ 3028430 h 3028430"/>
                    <a:gd name="connsiteX5" fmla="*/ 85836 w 2200390"/>
                    <a:gd name="connsiteY5" fmla="*/ 3028430 h 3028430"/>
                    <a:gd name="connsiteX6" fmla="*/ 111 w 2200390"/>
                    <a:gd name="connsiteY6" fmla="*/ 1466330 h 3028430"/>
                    <a:gd name="connsiteX7" fmla="*/ 2042090 w 2200390"/>
                    <a:gd name="connsiteY7" fmla="*/ 243493 h 3028430"/>
                    <a:gd name="connsiteX8" fmla="*/ 350261 w 2200390"/>
                    <a:gd name="connsiteY8" fmla="*/ 43468 h 3028430"/>
                    <a:gd name="connsiteX0" fmla="*/ 350257 w 2200386"/>
                    <a:gd name="connsiteY0" fmla="*/ 43468 h 3028430"/>
                    <a:gd name="connsiteX1" fmla="*/ 345269 w 2200386"/>
                    <a:gd name="connsiteY1" fmla="*/ 0 h 3028430"/>
                    <a:gd name="connsiteX2" fmla="*/ 2200382 w 2200386"/>
                    <a:gd name="connsiteY2" fmla="*/ 256655 h 3028430"/>
                    <a:gd name="connsiteX3" fmla="*/ 201994 w 2200386"/>
                    <a:gd name="connsiteY3" fmla="*/ 1487805 h 3028430"/>
                    <a:gd name="connsiteX4" fmla="*/ 771632 w 2200386"/>
                    <a:gd name="connsiteY4" fmla="*/ 3028430 h 3028430"/>
                    <a:gd name="connsiteX5" fmla="*/ 85832 w 2200386"/>
                    <a:gd name="connsiteY5" fmla="*/ 3028430 h 3028430"/>
                    <a:gd name="connsiteX6" fmla="*/ 107 w 2200386"/>
                    <a:gd name="connsiteY6" fmla="*/ 1466330 h 3028430"/>
                    <a:gd name="connsiteX7" fmla="*/ 2042086 w 2200386"/>
                    <a:gd name="connsiteY7" fmla="*/ 243493 h 3028430"/>
                    <a:gd name="connsiteX8" fmla="*/ 350257 w 2200386"/>
                    <a:gd name="connsiteY8" fmla="*/ 43468 h 3028430"/>
                    <a:gd name="connsiteX0" fmla="*/ 350257 w 2564013"/>
                    <a:gd name="connsiteY0" fmla="*/ 43468 h 3028430"/>
                    <a:gd name="connsiteX1" fmla="*/ 345269 w 2564013"/>
                    <a:gd name="connsiteY1" fmla="*/ 0 h 3028430"/>
                    <a:gd name="connsiteX2" fmla="*/ 2200382 w 2564013"/>
                    <a:gd name="connsiteY2" fmla="*/ 256655 h 3028430"/>
                    <a:gd name="connsiteX3" fmla="*/ 201994 w 2564013"/>
                    <a:gd name="connsiteY3" fmla="*/ 1487805 h 3028430"/>
                    <a:gd name="connsiteX4" fmla="*/ 2564013 w 2564013"/>
                    <a:gd name="connsiteY4" fmla="*/ 2333802 h 3028430"/>
                    <a:gd name="connsiteX5" fmla="*/ 85832 w 2564013"/>
                    <a:gd name="connsiteY5" fmla="*/ 3028430 h 3028430"/>
                    <a:gd name="connsiteX6" fmla="*/ 107 w 2564013"/>
                    <a:gd name="connsiteY6" fmla="*/ 1466330 h 3028430"/>
                    <a:gd name="connsiteX7" fmla="*/ 2042086 w 2564013"/>
                    <a:gd name="connsiteY7" fmla="*/ 243493 h 3028430"/>
                    <a:gd name="connsiteX8" fmla="*/ 350257 w 2564013"/>
                    <a:gd name="connsiteY8" fmla="*/ 43468 h 3028430"/>
                    <a:gd name="connsiteX0" fmla="*/ 350257 w 2564013"/>
                    <a:gd name="connsiteY0" fmla="*/ 43468 h 2435633"/>
                    <a:gd name="connsiteX1" fmla="*/ 345269 w 2564013"/>
                    <a:gd name="connsiteY1" fmla="*/ 0 h 2435633"/>
                    <a:gd name="connsiteX2" fmla="*/ 2200382 w 2564013"/>
                    <a:gd name="connsiteY2" fmla="*/ 256655 h 2435633"/>
                    <a:gd name="connsiteX3" fmla="*/ 201994 w 2564013"/>
                    <a:gd name="connsiteY3" fmla="*/ 1487805 h 2435633"/>
                    <a:gd name="connsiteX4" fmla="*/ 2564013 w 2564013"/>
                    <a:gd name="connsiteY4" fmla="*/ 2333802 h 2435633"/>
                    <a:gd name="connsiteX5" fmla="*/ 2353520 w 2564013"/>
                    <a:gd name="connsiteY5" fmla="*/ 2435633 h 2435633"/>
                    <a:gd name="connsiteX6" fmla="*/ 107 w 2564013"/>
                    <a:gd name="connsiteY6" fmla="*/ 1466330 h 2435633"/>
                    <a:gd name="connsiteX7" fmla="*/ 2042086 w 2564013"/>
                    <a:gd name="connsiteY7" fmla="*/ 243493 h 2435633"/>
                    <a:gd name="connsiteX8" fmla="*/ 350257 w 2564013"/>
                    <a:gd name="connsiteY8" fmla="*/ 43468 h 2435633"/>
                    <a:gd name="connsiteX0" fmla="*/ 350257 w 2564013"/>
                    <a:gd name="connsiteY0" fmla="*/ 43468 h 2435633"/>
                    <a:gd name="connsiteX1" fmla="*/ 345269 w 2564013"/>
                    <a:gd name="connsiteY1" fmla="*/ 0 h 2435633"/>
                    <a:gd name="connsiteX2" fmla="*/ 2200382 w 2564013"/>
                    <a:gd name="connsiteY2" fmla="*/ 256655 h 2435633"/>
                    <a:gd name="connsiteX3" fmla="*/ 201994 w 2564013"/>
                    <a:gd name="connsiteY3" fmla="*/ 1487805 h 2435633"/>
                    <a:gd name="connsiteX4" fmla="*/ 2564013 w 2564013"/>
                    <a:gd name="connsiteY4" fmla="*/ 2333802 h 2435633"/>
                    <a:gd name="connsiteX5" fmla="*/ 2353520 w 2564013"/>
                    <a:gd name="connsiteY5" fmla="*/ 2435633 h 2435633"/>
                    <a:gd name="connsiteX6" fmla="*/ 107 w 2564013"/>
                    <a:gd name="connsiteY6" fmla="*/ 1466330 h 2435633"/>
                    <a:gd name="connsiteX7" fmla="*/ 2042086 w 2564013"/>
                    <a:gd name="connsiteY7" fmla="*/ 243493 h 2435633"/>
                    <a:gd name="connsiteX8" fmla="*/ 350257 w 2564013"/>
                    <a:gd name="connsiteY8" fmla="*/ 43468 h 2435633"/>
                    <a:gd name="connsiteX0" fmla="*/ 350257 w 2564013"/>
                    <a:gd name="connsiteY0" fmla="*/ 43468 h 2435633"/>
                    <a:gd name="connsiteX1" fmla="*/ 345269 w 2564013"/>
                    <a:gd name="connsiteY1" fmla="*/ 0 h 2435633"/>
                    <a:gd name="connsiteX2" fmla="*/ 2200382 w 2564013"/>
                    <a:gd name="connsiteY2" fmla="*/ 256655 h 2435633"/>
                    <a:gd name="connsiteX3" fmla="*/ 201994 w 2564013"/>
                    <a:gd name="connsiteY3" fmla="*/ 1487805 h 2435633"/>
                    <a:gd name="connsiteX4" fmla="*/ 2564013 w 2564013"/>
                    <a:gd name="connsiteY4" fmla="*/ 2333802 h 2435633"/>
                    <a:gd name="connsiteX5" fmla="*/ 2353520 w 2564013"/>
                    <a:gd name="connsiteY5" fmla="*/ 2435633 h 2435633"/>
                    <a:gd name="connsiteX6" fmla="*/ 107 w 2564013"/>
                    <a:gd name="connsiteY6" fmla="*/ 1466330 h 2435633"/>
                    <a:gd name="connsiteX7" fmla="*/ 2042086 w 2564013"/>
                    <a:gd name="connsiteY7" fmla="*/ 243493 h 2435633"/>
                    <a:gd name="connsiteX8" fmla="*/ 350257 w 2564013"/>
                    <a:gd name="connsiteY8" fmla="*/ 43468 h 2435633"/>
                    <a:gd name="connsiteX0" fmla="*/ 350257 w 2564013"/>
                    <a:gd name="connsiteY0" fmla="*/ 43468 h 2435633"/>
                    <a:gd name="connsiteX1" fmla="*/ 345269 w 2564013"/>
                    <a:gd name="connsiteY1" fmla="*/ 0 h 2435633"/>
                    <a:gd name="connsiteX2" fmla="*/ 2200382 w 2564013"/>
                    <a:gd name="connsiteY2" fmla="*/ 256655 h 2435633"/>
                    <a:gd name="connsiteX3" fmla="*/ 201994 w 2564013"/>
                    <a:gd name="connsiteY3" fmla="*/ 1487805 h 2435633"/>
                    <a:gd name="connsiteX4" fmla="*/ 2564013 w 2564013"/>
                    <a:gd name="connsiteY4" fmla="*/ 2333802 h 2435633"/>
                    <a:gd name="connsiteX5" fmla="*/ 2353520 w 2564013"/>
                    <a:gd name="connsiteY5" fmla="*/ 2435633 h 2435633"/>
                    <a:gd name="connsiteX6" fmla="*/ 107 w 2564013"/>
                    <a:gd name="connsiteY6" fmla="*/ 1466330 h 2435633"/>
                    <a:gd name="connsiteX7" fmla="*/ 2042086 w 2564013"/>
                    <a:gd name="connsiteY7" fmla="*/ 243493 h 2435633"/>
                    <a:gd name="connsiteX8" fmla="*/ 350257 w 2564013"/>
                    <a:gd name="connsiteY8" fmla="*/ 43468 h 2435633"/>
                    <a:gd name="connsiteX0" fmla="*/ 350257 w 2505960"/>
                    <a:gd name="connsiteY0" fmla="*/ 43468 h 2435633"/>
                    <a:gd name="connsiteX1" fmla="*/ 345269 w 2505960"/>
                    <a:gd name="connsiteY1" fmla="*/ 0 h 2435633"/>
                    <a:gd name="connsiteX2" fmla="*/ 2200382 w 2505960"/>
                    <a:gd name="connsiteY2" fmla="*/ 256655 h 2435633"/>
                    <a:gd name="connsiteX3" fmla="*/ 201994 w 2505960"/>
                    <a:gd name="connsiteY3" fmla="*/ 1487805 h 2435633"/>
                    <a:gd name="connsiteX4" fmla="*/ 2505960 w 2505960"/>
                    <a:gd name="connsiteY4" fmla="*/ 2308345 h 2435633"/>
                    <a:gd name="connsiteX5" fmla="*/ 2353520 w 2505960"/>
                    <a:gd name="connsiteY5" fmla="*/ 2435633 h 2435633"/>
                    <a:gd name="connsiteX6" fmla="*/ 107 w 2505960"/>
                    <a:gd name="connsiteY6" fmla="*/ 1466330 h 2435633"/>
                    <a:gd name="connsiteX7" fmla="*/ 2042086 w 2505960"/>
                    <a:gd name="connsiteY7" fmla="*/ 243493 h 2435633"/>
                    <a:gd name="connsiteX8" fmla="*/ 350257 w 2505960"/>
                    <a:gd name="connsiteY8" fmla="*/ 43468 h 2435633"/>
                    <a:gd name="connsiteX0" fmla="*/ 350257 w 2505960"/>
                    <a:gd name="connsiteY0" fmla="*/ 43468 h 2435633"/>
                    <a:gd name="connsiteX1" fmla="*/ 345269 w 2505960"/>
                    <a:gd name="connsiteY1" fmla="*/ 0 h 2435633"/>
                    <a:gd name="connsiteX2" fmla="*/ 2200382 w 2505960"/>
                    <a:gd name="connsiteY2" fmla="*/ 256655 h 2435633"/>
                    <a:gd name="connsiteX3" fmla="*/ 1068560 w 2505960"/>
                    <a:gd name="connsiteY3" fmla="*/ 1363981 h 2435633"/>
                    <a:gd name="connsiteX4" fmla="*/ 2505960 w 2505960"/>
                    <a:gd name="connsiteY4" fmla="*/ 2308345 h 2435633"/>
                    <a:gd name="connsiteX5" fmla="*/ 2353520 w 2505960"/>
                    <a:gd name="connsiteY5" fmla="*/ 2435633 h 2435633"/>
                    <a:gd name="connsiteX6" fmla="*/ 107 w 2505960"/>
                    <a:gd name="connsiteY6" fmla="*/ 1466330 h 2435633"/>
                    <a:gd name="connsiteX7" fmla="*/ 2042086 w 2505960"/>
                    <a:gd name="connsiteY7" fmla="*/ 243493 h 2435633"/>
                    <a:gd name="connsiteX8" fmla="*/ 350257 w 2505960"/>
                    <a:gd name="connsiteY8" fmla="*/ 43468 h 2435633"/>
                    <a:gd name="connsiteX0" fmla="*/ 4988 w 2160691"/>
                    <a:gd name="connsiteY0" fmla="*/ 43468 h 2435633"/>
                    <a:gd name="connsiteX1" fmla="*/ 0 w 2160691"/>
                    <a:gd name="connsiteY1" fmla="*/ 0 h 2435633"/>
                    <a:gd name="connsiteX2" fmla="*/ 1855113 w 2160691"/>
                    <a:gd name="connsiteY2" fmla="*/ 256655 h 2435633"/>
                    <a:gd name="connsiteX3" fmla="*/ 723291 w 2160691"/>
                    <a:gd name="connsiteY3" fmla="*/ 1363981 h 2435633"/>
                    <a:gd name="connsiteX4" fmla="*/ 2160691 w 2160691"/>
                    <a:gd name="connsiteY4" fmla="*/ 2308345 h 2435633"/>
                    <a:gd name="connsiteX5" fmla="*/ 2008251 w 2160691"/>
                    <a:gd name="connsiteY5" fmla="*/ 2435633 h 2435633"/>
                    <a:gd name="connsiteX6" fmla="*/ 502358 w 2160691"/>
                    <a:gd name="connsiteY6" fmla="*/ 1342505 h 2435633"/>
                    <a:gd name="connsiteX7" fmla="*/ 1696817 w 2160691"/>
                    <a:gd name="connsiteY7" fmla="*/ 243493 h 2435633"/>
                    <a:gd name="connsiteX8" fmla="*/ 4988 w 2160691"/>
                    <a:gd name="connsiteY8" fmla="*/ 43468 h 2435633"/>
                    <a:gd name="connsiteX0" fmla="*/ 4988 w 2160691"/>
                    <a:gd name="connsiteY0" fmla="*/ 43468 h 2435633"/>
                    <a:gd name="connsiteX1" fmla="*/ 0 w 2160691"/>
                    <a:gd name="connsiteY1" fmla="*/ 0 h 2435633"/>
                    <a:gd name="connsiteX2" fmla="*/ 1855113 w 2160691"/>
                    <a:gd name="connsiteY2" fmla="*/ 256655 h 2435633"/>
                    <a:gd name="connsiteX3" fmla="*/ 723291 w 2160691"/>
                    <a:gd name="connsiteY3" fmla="*/ 1363981 h 2435633"/>
                    <a:gd name="connsiteX4" fmla="*/ 2160691 w 2160691"/>
                    <a:gd name="connsiteY4" fmla="*/ 2308345 h 2435633"/>
                    <a:gd name="connsiteX5" fmla="*/ 2008251 w 2160691"/>
                    <a:gd name="connsiteY5" fmla="*/ 2435633 h 2435633"/>
                    <a:gd name="connsiteX6" fmla="*/ 502358 w 2160691"/>
                    <a:gd name="connsiteY6" fmla="*/ 1342505 h 2435633"/>
                    <a:gd name="connsiteX7" fmla="*/ 1696817 w 2160691"/>
                    <a:gd name="connsiteY7" fmla="*/ 243493 h 2435633"/>
                    <a:gd name="connsiteX8" fmla="*/ 4988 w 2160691"/>
                    <a:gd name="connsiteY8" fmla="*/ 43468 h 2435633"/>
                    <a:gd name="connsiteX0" fmla="*/ 4988 w 2236873"/>
                    <a:gd name="connsiteY0" fmla="*/ 43468 h 2435633"/>
                    <a:gd name="connsiteX1" fmla="*/ 0 w 2236873"/>
                    <a:gd name="connsiteY1" fmla="*/ 0 h 2435633"/>
                    <a:gd name="connsiteX2" fmla="*/ 1855113 w 2236873"/>
                    <a:gd name="connsiteY2" fmla="*/ 256655 h 2435633"/>
                    <a:gd name="connsiteX3" fmla="*/ 723291 w 2236873"/>
                    <a:gd name="connsiteY3" fmla="*/ 1363981 h 2435633"/>
                    <a:gd name="connsiteX4" fmla="*/ 2236873 w 2236873"/>
                    <a:gd name="connsiteY4" fmla="*/ 1974971 h 2435633"/>
                    <a:gd name="connsiteX5" fmla="*/ 2008251 w 2236873"/>
                    <a:gd name="connsiteY5" fmla="*/ 2435633 h 2435633"/>
                    <a:gd name="connsiteX6" fmla="*/ 502358 w 2236873"/>
                    <a:gd name="connsiteY6" fmla="*/ 1342505 h 2435633"/>
                    <a:gd name="connsiteX7" fmla="*/ 1696817 w 2236873"/>
                    <a:gd name="connsiteY7" fmla="*/ 243493 h 2435633"/>
                    <a:gd name="connsiteX8" fmla="*/ 4988 w 2236873"/>
                    <a:gd name="connsiteY8" fmla="*/ 43468 h 2435633"/>
                    <a:gd name="connsiteX0" fmla="*/ 4988 w 2236873"/>
                    <a:gd name="connsiteY0" fmla="*/ 43468 h 2159408"/>
                    <a:gd name="connsiteX1" fmla="*/ 0 w 2236873"/>
                    <a:gd name="connsiteY1" fmla="*/ 0 h 2159408"/>
                    <a:gd name="connsiteX2" fmla="*/ 1855113 w 2236873"/>
                    <a:gd name="connsiteY2" fmla="*/ 256655 h 2159408"/>
                    <a:gd name="connsiteX3" fmla="*/ 723291 w 2236873"/>
                    <a:gd name="connsiteY3" fmla="*/ 1363981 h 2159408"/>
                    <a:gd name="connsiteX4" fmla="*/ 2236873 w 2236873"/>
                    <a:gd name="connsiteY4" fmla="*/ 1974971 h 2159408"/>
                    <a:gd name="connsiteX5" fmla="*/ 2208228 w 2236873"/>
                    <a:gd name="connsiteY5" fmla="*/ 2159408 h 2159408"/>
                    <a:gd name="connsiteX6" fmla="*/ 502358 w 2236873"/>
                    <a:gd name="connsiteY6" fmla="*/ 1342505 h 2159408"/>
                    <a:gd name="connsiteX7" fmla="*/ 1696817 w 2236873"/>
                    <a:gd name="connsiteY7" fmla="*/ 243493 h 2159408"/>
                    <a:gd name="connsiteX8" fmla="*/ 4988 w 2236873"/>
                    <a:gd name="connsiteY8" fmla="*/ 43468 h 2159408"/>
                    <a:gd name="connsiteX0" fmla="*/ 4988 w 2255918"/>
                    <a:gd name="connsiteY0" fmla="*/ 43468 h 2159408"/>
                    <a:gd name="connsiteX1" fmla="*/ 0 w 2255918"/>
                    <a:gd name="connsiteY1" fmla="*/ 0 h 2159408"/>
                    <a:gd name="connsiteX2" fmla="*/ 1855113 w 2255918"/>
                    <a:gd name="connsiteY2" fmla="*/ 256655 h 2159408"/>
                    <a:gd name="connsiteX3" fmla="*/ 723291 w 2255918"/>
                    <a:gd name="connsiteY3" fmla="*/ 1363981 h 2159408"/>
                    <a:gd name="connsiteX4" fmla="*/ 2255918 w 2255918"/>
                    <a:gd name="connsiteY4" fmla="*/ 1641597 h 2159408"/>
                    <a:gd name="connsiteX5" fmla="*/ 2208228 w 2255918"/>
                    <a:gd name="connsiteY5" fmla="*/ 2159408 h 2159408"/>
                    <a:gd name="connsiteX6" fmla="*/ 502358 w 2255918"/>
                    <a:gd name="connsiteY6" fmla="*/ 1342505 h 2159408"/>
                    <a:gd name="connsiteX7" fmla="*/ 1696817 w 2255918"/>
                    <a:gd name="connsiteY7" fmla="*/ 243493 h 2159408"/>
                    <a:gd name="connsiteX8" fmla="*/ 4988 w 2255918"/>
                    <a:gd name="connsiteY8" fmla="*/ 43468 h 2159408"/>
                    <a:gd name="connsiteX0" fmla="*/ 4988 w 2265365"/>
                    <a:gd name="connsiteY0" fmla="*/ 43468 h 1778409"/>
                    <a:gd name="connsiteX1" fmla="*/ 0 w 2265365"/>
                    <a:gd name="connsiteY1" fmla="*/ 0 h 1778409"/>
                    <a:gd name="connsiteX2" fmla="*/ 1855113 w 2265365"/>
                    <a:gd name="connsiteY2" fmla="*/ 256655 h 1778409"/>
                    <a:gd name="connsiteX3" fmla="*/ 723291 w 2265365"/>
                    <a:gd name="connsiteY3" fmla="*/ 1363981 h 1778409"/>
                    <a:gd name="connsiteX4" fmla="*/ 2255918 w 2265365"/>
                    <a:gd name="connsiteY4" fmla="*/ 1641597 h 1778409"/>
                    <a:gd name="connsiteX5" fmla="*/ 2265365 w 2265365"/>
                    <a:gd name="connsiteY5" fmla="*/ 1778409 h 1778409"/>
                    <a:gd name="connsiteX6" fmla="*/ 502358 w 2265365"/>
                    <a:gd name="connsiteY6" fmla="*/ 1342505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723291 w 2265365"/>
                    <a:gd name="connsiteY3" fmla="*/ 1363981 h 1778409"/>
                    <a:gd name="connsiteX4" fmla="*/ 2255918 w 2265365"/>
                    <a:gd name="connsiteY4" fmla="*/ 1641597 h 1778409"/>
                    <a:gd name="connsiteX5" fmla="*/ 2265365 w 2265365"/>
                    <a:gd name="connsiteY5" fmla="*/ 1778409 h 1778409"/>
                    <a:gd name="connsiteX6" fmla="*/ 502358 w 2265365"/>
                    <a:gd name="connsiteY6" fmla="*/ 1342505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723291 w 2265365"/>
                    <a:gd name="connsiteY3" fmla="*/ 1363981 h 1778409"/>
                    <a:gd name="connsiteX4" fmla="*/ 2255918 w 2265365"/>
                    <a:gd name="connsiteY4" fmla="*/ 1641597 h 1778409"/>
                    <a:gd name="connsiteX5" fmla="*/ 2265365 w 2265365"/>
                    <a:gd name="connsiteY5" fmla="*/ 1778409 h 1778409"/>
                    <a:gd name="connsiteX6" fmla="*/ 502358 w 2265365"/>
                    <a:gd name="connsiteY6" fmla="*/ 1342505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83004 w 2265365"/>
                    <a:gd name="connsiteY3" fmla="*/ 1256818 h 1778409"/>
                    <a:gd name="connsiteX4" fmla="*/ 2255918 w 2265365"/>
                    <a:gd name="connsiteY4" fmla="*/ 1641597 h 1778409"/>
                    <a:gd name="connsiteX5" fmla="*/ 2265365 w 2265365"/>
                    <a:gd name="connsiteY5" fmla="*/ 1778409 h 1778409"/>
                    <a:gd name="connsiteX6" fmla="*/ 502358 w 2265365"/>
                    <a:gd name="connsiteY6" fmla="*/ 1342505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83004 w 2265365"/>
                    <a:gd name="connsiteY3" fmla="*/ 1256818 h 1778409"/>
                    <a:gd name="connsiteX4" fmla="*/ 2255918 w 2265365"/>
                    <a:gd name="connsiteY4" fmla="*/ 1641597 h 1778409"/>
                    <a:gd name="connsiteX5" fmla="*/ 2265365 w 2265365"/>
                    <a:gd name="connsiteY5" fmla="*/ 1778409 h 1778409"/>
                    <a:gd name="connsiteX6" fmla="*/ 854571 w 2265365"/>
                    <a:gd name="connsiteY6" fmla="*/ 1274636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83004 w 2265365"/>
                    <a:gd name="connsiteY3" fmla="*/ 1256818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18965 w 2265365"/>
                    <a:gd name="connsiteY3" fmla="*/ 1049637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18965 w 2265365"/>
                    <a:gd name="connsiteY3" fmla="*/ 1049637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2361 w 2265365"/>
                    <a:gd name="connsiteY4" fmla="*/ 1677318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2361 w 2265365"/>
                    <a:gd name="connsiteY4" fmla="*/ 1677318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2361 w 2265365"/>
                    <a:gd name="connsiteY4" fmla="*/ 1677318 h 1778409"/>
                    <a:gd name="connsiteX5" fmla="*/ 2265365 w 2265365"/>
                    <a:gd name="connsiteY5" fmla="*/ 1778409 h 1778409"/>
                    <a:gd name="connsiteX6" fmla="*/ 829668 w 2265365"/>
                    <a:gd name="connsiteY6" fmla="*/ 1028161 h 1778409"/>
                    <a:gd name="connsiteX7" fmla="*/ 1753740 w 2265365"/>
                    <a:gd name="connsiteY7" fmla="*/ 26135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2361 w 2265365"/>
                    <a:gd name="connsiteY4" fmla="*/ 1677318 h 1778409"/>
                    <a:gd name="connsiteX5" fmla="*/ 2265365 w 2265365"/>
                    <a:gd name="connsiteY5" fmla="*/ 1778409 h 1778409"/>
                    <a:gd name="connsiteX6" fmla="*/ 829668 w 2265365"/>
                    <a:gd name="connsiteY6" fmla="*/ 1028161 h 1778409"/>
                    <a:gd name="connsiteX7" fmla="*/ 1753740 w 2265365"/>
                    <a:gd name="connsiteY7" fmla="*/ 261353 h 1778409"/>
                    <a:gd name="connsiteX8" fmla="*/ 4988 w 2265365"/>
                    <a:gd name="connsiteY8" fmla="*/ 43468 h 1778409"/>
                    <a:gd name="connsiteX0" fmla="*/ 4988 w 2284380"/>
                    <a:gd name="connsiteY0" fmla="*/ 43468 h 1778409"/>
                    <a:gd name="connsiteX1" fmla="*/ 0 w 2284380"/>
                    <a:gd name="connsiteY1" fmla="*/ 0 h 1778409"/>
                    <a:gd name="connsiteX2" fmla="*/ 1855113 w 2284380"/>
                    <a:gd name="connsiteY2" fmla="*/ 256655 h 1778409"/>
                    <a:gd name="connsiteX3" fmla="*/ 929639 w 2284380"/>
                    <a:gd name="connsiteY3" fmla="*/ 1046065 h 1778409"/>
                    <a:gd name="connsiteX4" fmla="*/ 2284380 w 2284380"/>
                    <a:gd name="connsiteY4" fmla="*/ 1441560 h 1778409"/>
                    <a:gd name="connsiteX5" fmla="*/ 2265365 w 2284380"/>
                    <a:gd name="connsiteY5" fmla="*/ 1778409 h 1778409"/>
                    <a:gd name="connsiteX6" fmla="*/ 829668 w 2284380"/>
                    <a:gd name="connsiteY6" fmla="*/ 1028161 h 1778409"/>
                    <a:gd name="connsiteX7" fmla="*/ 1753740 w 2284380"/>
                    <a:gd name="connsiteY7" fmla="*/ 261353 h 1778409"/>
                    <a:gd name="connsiteX8" fmla="*/ 4988 w 2284380"/>
                    <a:gd name="connsiteY8" fmla="*/ 43468 h 1778409"/>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14 w 2295966"/>
                    <a:gd name="connsiteY0" fmla="*/ 39896 h 1503358"/>
                    <a:gd name="connsiteX1" fmla="*/ 9256 w 2295966"/>
                    <a:gd name="connsiteY1" fmla="*/ 0 h 1503358"/>
                    <a:gd name="connsiteX2" fmla="*/ 1864369 w 2295966"/>
                    <a:gd name="connsiteY2" fmla="*/ 256655 h 1503358"/>
                    <a:gd name="connsiteX3" fmla="*/ 921106 w 2295966"/>
                    <a:gd name="connsiteY3" fmla="*/ 1038920 h 1503358"/>
                    <a:gd name="connsiteX4" fmla="*/ 2293636 w 2295966"/>
                    <a:gd name="connsiteY4" fmla="*/ 1441560 h 1503358"/>
                    <a:gd name="connsiteX5" fmla="*/ 2295966 w 2295966"/>
                    <a:gd name="connsiteY5" fmla="*/ 1503358 h 1503358"/>
                    <a:gd name="connsiteX6" fmla="*/ 838924 w 2295966"/>
                    <a:gd name="connsiteY6" fmla="*/ 1028161 h 1503358"/>
                    <a:gd name="connsiteX7" fmla="*/ 1762996 w 2295966"/>
                    <a:gd name="connsiteY7" fmla="*/ 261353 h 1503358"/>
                    <a:gd name="connsiteX8" fmla="*/ 14 w 2295966"/>
                    <a:gd name="connsiteY8" fmla="*/ 39896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08322 w 2286710"/>
                    <a:gd name="connsiteY6" fmla="*/ 1028161 h 1503358"/>
                    <a:gd name="connsiteX7" fmla="*/ 1753740 w 2286710"/>
                    <a:gd name="connsiteY7" fmla="*/ 261353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08322 w 2286710"/>
                    <a:gd name="connsiteY6" fmla="*/ 1028161 h 1503358"/>
                    <a:gd name="connsiteX7" fmla="*/ 1775087 w 2286710"/>
                    <a:gd name="connsiteY7" fmla="*/ 243492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08322 w 2286710"/>
                    <a:gd name="connsiteY6" fmla="*/ 1028161 h 1503358"/>
                    <a:gd name="connsiteX7" fmla="*/ 1775087 w 2286710"/>
                    <a:gd name="connsiteY7" fmla="*/ 243492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08322 w 2286710"/>
                    <a:gd name="connsiteY6" fmla="*/ 1028161 h 1503358"/>
                    <a:gd name="connsiteX7" fmla="*/ 1775087 w 2286710"/>
                    <a:gd name="connsiteY7" fmla="*/ 243492 h 1503358"/>
                    <a:gd name="connsiteX8" fmla="*/ 1431 w 2286710"/>
                    <a:gd name="connsiteY8" fmla="*/ 32752 h 1503358"/>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84380 w 2286710"/>
                    <a:gd name="connsiteY4" fmla="*/ 1430844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84380 w 2286710"/>
                    <a:gd name="connsiteY4" fmla="*/ 1430844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80822 w 2286710"/>
                    <a:gd name="connsiteY4" fmla="*/ 1412983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80822 w 2286710"/>
                    <a:gd name="connsiteY4" fmla="*/ 1412983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77264 w 2286710"/>
                    <a:gd name="connsiteY4" fmla="*/ 1402266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8075"/>
                    <a:gd name="connsiteY0" fmla="*/ 22036 h 1492642"/>
                    <a:gd name="connsiteX1" fmla="*/ 0 w 2288075"/>
                    <a:gd name="connsiteY1" fmla="*/ 0 h 1492642"/>
                    <a:gd name="connsiteX2" fmla="*/ 1855113 w 2288075"/>
                    <a:gd name="connsiteY2" fmla="*/ 245939 h 1492642"/>
                    <a:gd name="connsiteX3" fmla="*/ 911850 w 2288075"/>
                    <a:gd name="connsiteY3" fmla="*/ 1028204 h 1492642"/>
                    <a:gd name="connsiteX4" fmla="*/ 2287937 w 2288075"/>
                    <a:gd name="connsiteY4" fmla="*/ 1402266 h 1492642"/>
                    <a:gd name="connsiteX5" fmla="*/ 2286710 w 2288075"/>
                    <a:gd name="connsiteY5" fmla="*/ 1492642 h 1492642"/>
                    <a:gd name="connsiteX6" fmla="*/ 808322 w 2288075"/>
                    <a:gd name="connsiteY6" fmla="*/ 1017445 h 1492642"/>
                    <a:gd name="connsiteX7" fmla="*/ 1775087 w 2288075"/>
                    <a:gd name="connsiteY7" fmla="*/ 232776 h 1492642"/>
                    <a:gd name="connsiteX8" fmla="*/ 1431 w 2288075"/>
                    <a:gd name="connsiteY8" fmla="*/ 22036 h 14926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288075" h="1492642">
                      <a:moveTo>
                        <a:pt x="1431" y="22036"/>
                      </a:moveTo>
                      <a:cubicBezTo>
                        <a:pt x="978" y="-4576"/>
                        <a:pt x="453" y="26612"/>
                        <a:pt x="0" y="0"/>
                      </a:cubicBezTo>
                      <a:cubicBezTo>
                        <a:pt x="320288" y="1618"/>
                        <a:pt x="1801364" y="-2503"/>
                        <a:pt x="1855113" y="245939"/>
                      </a:cubicBezTo>
                      <a:cubicBezTo>
                        <a:pt x="1858288" y="699964"/>
                        <a:pt x="855310" y="577751"/>
                        <a:pt x="911850" y="1028204"/>
                      </a:cubicBezTo>
                      <a:cubicBezTo>
                        <a:pt x="941724" y="1250752"/>
                        <a:pt x="1326933" y="1391642"/>
                        <a:pt x="2287937" y="1402266"/>
                      </a:cubicBezTo>
                      <a:cubicBezTo>
                        <a:pt x="2288714" y="1422865"/>
                        <a:pt x="2285933" y="1472043"/>
                        <a:pt x="2286710" y="1492642"/>
                      </a:cubicBezTo>
                      <a:cubicBezTo>
                        <a:pt x="1907428" y="1478956"/>
                        <a:pt x="825785" y="1512745"/>
                        <a:pt x="808322" y="1017445"/>
                      </a:cubicBezTo>
                      <a:cubicBezTo>
                        <a:pt x="790860" y="522145"/>
                        <a:pt x="1907383" y="588771"/>
                        <a:pt x="1775087" y="232776"/>
                      </a:cubicBezTo>
                      <a:cubicBezTo>
                        <a:pt x="1753996" y="75765"/>
                        <a:pt x="740741" y="41433"/>
                        <a:pt x="1431" y="22036"/>
                      </a:cubicBezTo>
                      <a:close/>
                    </a:path>
                  </a:pathLst>
                </a:custGeom>
                <a:solidFill>
                  <a:schemeClr val="tx1">
                    <a:lumMod val="65000"/>
                    <a:lumOff val="35000"/>
                  </a:schemeClr>
                </a:solidFill>
                <a:ln>
                  <a:noFill/>
                </a:ln>
                <a:scene3d>
                  <a:camera prst="perspectiveRelaxed">
                    <a:rot lat="17973601"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4" name="Isosceles Triangle 13" descr="Arrow pointing rightward">
                  <a:extLst>
                    <a:ext uri="{FF2B5EF4-FFF2-40B4-BE49-F238E27FC236}">
                      <a16:creationId xmlns:a16="http://schemas.microsoft.com/office/drawing/2014/main" id="{84A45CAB-66B7-4660-B1E4-7BE570D2EFC1}"/>
                    </a:ext>
                  </a:extLst>
                </xdr:cNvPr>
                <xdr:cNvSpPr/>
              </xdr:nvSpPr>
              <xdr:spPr>
                <a:xfrm rot="5400000">
                  <a:off x="8753308" y="4854560"/>
                  <a:ext cx="1521184" cy="877498"/>
                </a:xfrm>
                <a:prstGeom prst="triangle">
                  <a:avLst/>
                </a:prstGeom>
                <a:solidFill>
                  <a:schemeClr val="tx1">
                    <a:lumMod val="65000"/>
                    <a:lumOff val="35000"/>
                  </a:schemeClr>
                </a:solidFill>
                <a:ln>
                  <a:noFill/>
                </a:ln>
                <a:scene3d>
                  <a:camera prst="perspectiveRelaxed">
                    <a:rot lat="17973601"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23" name="Group 22" descr="Spacers">
                  <a:extLst>
                    <a:ext uri="{FF2B5EF4-FFF2-40B4-BE49-F238E27FC236}">
                      <a16:creationId xmlns:a16="http://schemas.microsoft.com/office/drawing/2014/main" id="{8EC7083D-1DEC-4F2E-A7E1-7A3EC23E0B0E}"/>
                    </a:ext>
                  </a:extLst>
                </xdr:cNvPr>
                <xdr:cNvGrpSpPr/>
              </xdr:nvGrpSpPr>
              <xdr:grpSpPr>
                <a:xfrm>
                  <a:off x="3059939" y="2204608"/>
                  <a:ext cx="2722466" cy="3127199"/>
                  <a:chOff x="7138838" y="2602704"/>
                  <a:chExt cx="2211479" cy="2381260"/>
                </a:xfrm>
              </xdr:grpSpPr>
              <xdr:sp macro="" textlink="">
                <xdr:nvSpPr>
                  <xdr:cNvPr id="17" name="Rectangle 16" descr="Spacer">
                    <a:extLst>
                      <a:ext uri="{FF2B5EF4-FFF2-40B4-BE49-F238E27FC236}">
                        <a16:creationId xmlns:a16="http://schemas.microsoft.com/office/drawing/2014/main" id="{94FBCB28-38F2-4AB5-9448-C4D39E960584}"/>
                      </a:ext>
                    </a:extLst>
                  </xdr:cNvPr>
                  <xdr:cNvSpPr/>
                </xdr:nvSpPr>
                <xdr:spPr>
                  <a:xfrm>
                    <a:off x="7138838" y="2602704"/>
                    <a:ext cx="53067" cy="6962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8" name="Rectangle 17" descr="Spacer">
                    <a:extLst>
                      <a:ext uri="{FF2B5EF4-FFF2-40B4-BE49-F238E27FC236}">
                        <a16:creationId xmlns:a16="http://schemas.microsoft.com/office/drawing/2014/main" id="{77881EB9-3B83-4043-8F08-E40BA9902F41}"/>
                      </a:ext>
                    </a:extLst>
                  </xdr:cNvPr>
                  <xdr:cNvSpPr/>
                </xdr:nvSpPr>
                <xdr:spPr>
                  <a:xfrm>
                    <a:off x="9104500" y="2677434"/>
                    <a:ext cx="53067" cy="9051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9" name="Rectangle 18" descr="Spacer">
                    <a:extLst>
                      <a:ext uri="{FF2B5EF4-FFF2-40B4-BE49-F238E27FC236}">
                        <a16:creationId xmlns:a16="http://schemas.microsoft.com/office/drawing/2014/main" id="{52330301-9BFF-45BD-AD97-3482A72D6461}"/>
                      </a:ext>
                    </a:extLst>
                  </xdr:cNvPr>
                  <xdr:cNvSpPr/>
                </xdr:nvSpPr>
                <xdr:spPr>
                  <a:xfrm rot="20599438">
                    <a:off x="9270717" y="3235062"/>
                    <a:ext cx="79600" cy="14950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0" name="Rectangle 19" descr="Spacer">
                    <a:extLst>
                      <a:ext uri="{FF2B5EF4-FFF2-40B4-BE49-F238E27FC236}">
                        <a16:creationId xmlns:a16="http://schemas.microsoft.com/office/drawing/2014/main" id="{EAEE2AC0-792F-4C15-9457-BE3E066B6DDB}"/>
                      </a:ext>
                    </a:extLst>
                  </xdr:cNvPr>
                  <xdr:cNvSpPr/>
                </xdr:nvSpPr>
                <xdr:spPr>
                  <a:xfrm rot="374208">
                    <a:off x="9243265" y="4733301"/>
                    <a:ext cx="106134" cy="25066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grpSp>
          <xdr:grpSp>
            <xdr:nvGrpSpPr>
              <xdr:cNvPr id="100" name="Group 99" descr="Milestone description text boxes">
                <a:extLst>
                  <a:ext uri="{FF2B5EF4-FFF2-40B4-BE49-F238E27FC236}">
                    <a16:creationId xmlns:a16="http://schemas.microsoft.com/office/drawing/2014/main" id="{F9037D61-05F4-46BB-A4A0-B53C4BF777F2}"/>
                  </a:ext>
                </a:extLst>
              </xdr:cNvPr>
              <xdr:cNvGrpSpPr/>
            </xdr:nvGrpSpPr>
            <xdr:grpSpPr>
              <a:xfrm>
                <a:off x="1733549" y="453701"/>
                <a:ext cx="8731121" cy="6460282"/>
                <a:chOff x="1733549" y="453701"/>
                <a:chExt cx="8731121" cy="6460282"/>
              </a:xfrm>
            </xdr:grpSpPr>
            <xdr:sp macro="" textlink="'Chart Data'!D4">
              <xdr:nvSpPr>
                <xdr:cNvPr id="80" name="Rectangle 79">
                  <a:extLst>
                    <a:ext uri="{FF2B5EF4-FFF2-40B4-BE49-F238E27FC236}">
                      <a16:creationId xmlns:a16="http://schemas.microsoft.com/office/drawing/2014/main" id="{535B330F-822D-48B0-87C9-D11FA3985D7D}"/>
                    </a:ext>
                  </a:extLst>
                </xdr:cNvPr>
                <xdr:cNvSpPr/>
              </xdr:nvSpPr>
              <xdr:spPr>
                <a:xfrm>
                  <a:off x="1788367" y="485969"/>
                  <a:ext cx="1943878" cy="1691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fld id="{507D9085-37E1-44A3-8991-3C2C41E7E908}" type="TxLink">
                    <a:rPr lang="en-US" sz="1100" b="0" i="0" u="none" strike="noStrike">
                      <a:solidFill>
                        <a:srgbClr val="000000"/>
                      </a:solidFill>
                      <a:latin typeface="Franklin Gothic Book"/>
                    </a:rPr>
                    <a:pPr algn="l"/>
                    <a:t>https://www.whitehouse.gov/presidential-actions/proclamation-declaring-national-emergency-concerning-novel-coronavirus-disease-covid-19-outbreak/</a:t>
                  </a:fld>
                  <a:endParaRPr lang="en-US" sz="1100">
                    <a:solidFill>
                      <a:schemeClr val="accent5">
                        <a:lumMod val="50000"/>
                      </a:schemeClr>
                    </a:solidFill>
                  </a:endParaRPr>
                </a:p>
              </xdr:txBody>
            </xdr:sp>
            <xdr:sp macro="" textlink="'Chart Data'!D5">
              <xdr:nvSpPr>
                <xdr:cNvPr id="81" name="Rectangle 80">
                  <a:extLst>
                    <a:ext uri="{FF2B5EF4-FFF2-40B4-BE49-F238E27FC236}">
                      <a16:creationId xmlns:a16="http://schemas.microsoft.com/office/drawing/2014/main" id="{9E4D445B-6845-4C33-9CB6-74F9A95FE3FA}"/>
                    </a:ext>
                  </a:extLst>
                </xdr:cNvPr>
                <xdr:cNvSpPr/>
              </xdr:nvSpPr>
              <xdr:spPr>
                <a:xfrm>
                  <a:off x="5002374" y="453701"/>
                  <a:ext cx="1943878" cy="1691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fld id="{E7682F50-FEA6-4CB1-9B2A-5DBE521EC4FB}" type="TxLink">
                    <a:rPr lang="en-US" sz="1100" b="0" i="0" u="none" strike="noStrike">
                      <a:solidFill>
                        <a:srgbClr val="000000"/>
                      </a:solidFill>
                      <a:latin typeface="Franklin Gothic Book"/>
                    </a:rPr>
                    <a:pPr algn="l"/>
                    <a:t>https://www.cms.gov/newsroom/fact-sheets/medicare-telemedicine-health-care-provider-fact-sheet </a:t>
                  </a:fld>
                  <a:endParaRPr lang="en-US" sz="1100">
                    <a:solidFill>
                      <a:schemeClr val="accent5">
                        <a:lumMod val="50000"/>
                      </a:schemeClr>
                    </a:solidFill>
                  </a:endParaRPr>
                </a:p>
              </xdr:txBody>
            </xdr:sp>
            <xdr:sp macro="" textlink="'Chart Data'!D6">
              <xdr:nvSpPr>
                <xdr:cNvPr id="82" name="Rectangle 81">
                  <a:extLst>
                    <a:ext uri="{FF2B5EF4-FFF2-40B4-BE49-F238E27FC236}">
                      <a16:creationId xmlns:a16="http://schemas.microsoft.com/office/drawing/2014/main" id="{B235FDFC-2ABE-41DA-9B24-DE71B38FBDC5}"/>
                    </a:ext>
                  </a:extLst>
                </xdr:cNvPr>
                <xdr:cNvSpPr/>
              </xdr:nvSpPr>
              <xdr:spPr>
                <a:xfrm>
                  <a:off x="8520792" y="803599"/>
                  <a:ext cx="1943878" cy="1691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fld id="{2216420C-891B-4C34-A4E4-718109D3D404}" type="TxLink">
                    <a:rPr lang="en-US" sz="1100" b="0" i="0" u="none" strike="noStrike">
                      <a:solidFill>
                        <a:srgbClr val="000000"/>
                      </a:solidFill>
                      <a:latin typeface="Franklin Gothic Book"/>
                    </a:rPr>
                    <a:pPr algn="l"/>
                    <a:t>https://www.cms.gov/files/document/provider-enrollment-relief-faqs-covid-19.pdf</a:t>
                  </a:fld>
                  <a:endParaRPr lang="en-US" sz="1100">
                    <a:solidFill>
                      <a:schemeClr val="accent5">
                        <a:lumMod val="50000"/>
                      </a:schemeClr>
                    </a:solidFill>
                  </a:endParaRPr>
                </a:p>
              </xdr:txBody>
            </xdr:sp>
            <xdr:sp macro="" textlink="'Chart Data'!D7">
              <xdr:nvSpPr>
                <xdr:cNvPr id="83" name="Rectangle 82">
                  <a:extLst>
                    <a:ext uri="{FF2B5EF4-FFF2-40B4-BE49-F238E27FC236}">
                      <a16:creationId xmlns:a16="http://schemas.microsoft.com/office/drawing/2014/main" id="{538310B0-DBE5-465A-9094-4F5CFF7350CA}"/>
                    </a:ext>
                  </a:extLst>
                </xdr:cNvPr>
                <xdr:cNvSpPr/>
              </xdr:nvSpPr>
              <xdr:spPr>
                <a:xfrm>
                  <a:off x="1733549" y="5222809"/>
                  <a:ext cx="1943878" cy="1691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D796784-D71F-451A-88C4-87328B00A41F}" type="TxLink">
                    <a:rPr lang="en-US" sz="1100" b="0" i="0" u="none" strike="noStrike">
                      <a:solidFill>
                        <a:srgbClr val="000000"/>
                      </a:solidFill>
                      <a:latin typeface="Franklin Gothic Book"/>
                    </a:rPr>
                    <a:pPr algn="l"/>
                    <a:t>https://www.documentcloud.org/documents/6819239-FINAL-FINAL-CARES-ACT.html</a:t>
                  </a:fld>
                  <a:endParaRPr lang="en-US" sz="1100">
                    <a:solidFill>
                      <a:schemeClr val="accent5">
                        <a:lumMod val="50000"/>
                      </a:schemeClr>
                    </a:solidFill>
                  </a:endParaRPr>
                </a:p>
              </xdr:txBody>
            </xdr:sp>
            <xdr:sp macro="" textlink="'Chart Data'!D8">
              <xdr:nvSpPr>
                <xdr:cNvPr id="84" name="Rectangle 83">
                  <a:extLst>
                    <a:ext uri="{FF2B5EF4-FFF2-40B4-BE49-F238E27FC236}">
                      <a16:creationId xmlns:a16="http://schemas.microsoft.com/office/drawing/2014/main" id="{05DCDC58-65AA-4F55-8328-F0D11B6921FC}"/>
                    </a:ext>
                  </a:extLst>
                </xdr:cNvPr>
                <xdr:cNvSpPr/>
              </xdr:nvSpPr>
              <xdr:spPr>
                <a:xfrm>
                  <a:off x="7766177" y="3013398"/>
                  <a:ext cx="1943878" cy="1691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fld id="{7CA73E2A-2124-4B22-B0CB-85B3FC9AEC2C}" type="TxLink">
                    <a:rPr lang="en-US" sz="1100" b="0" i="0" u="none" strike="noStrike">
                      <a:solidFill>
                        <a:srgbClr val="000000"/>
                      </a:solidFill>
                      <a:latin typeface="Franklin Gothic Book"/>
                    </a:rPr>
                    <a:pPr algn="l"/>
                    <a:t>Celebrate!</a:t>
                  </a:fld>
                  <a:endParaRPr lang="en-US" sz="1100">
                    <a:solidFill>
                      <a:schemeClr val="accent5">
                        <a:lumMod val="50000"/>
                      </a:schemeClr>
                    </a:solidFill>
                  </a:endParaRPr>
                </a:p>
              </xdr:txBody>
            </xdr:sp>
          </xdr:grpSp>
          <xdr:grpSp>
            <xdr:nvGrpSpPr>
              <xdr:cNvPr id="99" name="Group 98" descr="Milestone markers with dates">
                <a:extLst>
                  <a:ext uri="{FF2B5EF4-FFF2-40B4-BE49-F238E27FC236}">
                    <a16:creationId xmlns:a16="http://schemas.microsoft.com/office/drawing/2014/main" id="{3AFD4D28-9B0B-41BE-867F-B08DCF9D0278}"/>
                  </a:ext>
                </a:extLst>
              </xdr:cNvPr>
              <xdr:cNvGrpSpPr/>
            </xdr:nvGrpSpPr>
            <xdr:grpSpPr>
              <a:xfrm>
                <a:off x="756167" y="649777"/>
                <a:ext cx="7618956" cy="4462964"/>
                <a:chOff x="756167" y="649777"/>
                <a:chExt cx="7618956" cy="4462964"/>
              </a:xfrm>
            </xdr:grpSpPr>
            <xdr:grpSp>
              <xdr:nvGrpSpPr>
                <xdr:cNvPr id="93" name="Group 92" descr="Milestone marker with Date">
                  <a:extLst>
                    <a:ext uri="{FF2B5EF4-FFF2-40B4-BE49-F238E27FC236}">
                      <a16:creationId xmlns:a16="http://schemas.microsoft.com/office/drawing/2014/main" id="{42DEC03C-DED7-4669-9F00-BCDEED3E48BD}"/>
                    </a:ext>
                  </a:extLst>
                </xdr:cNvPr>
                <xdr:cNvGrpSpPr/>
              </xdr:nvGrpSpPr>
              <xdr:grpSpPr>
                <a:xfrm>
                  <a:off x="756167" y="868512"/>
                  <a:ext cx="914400" cy="1308627"/>
                  <a:chOff x="756167" y="868512"/>
                  <a:chExt cx="914400" cy="1308627"/>
                </a:xfrm>
              </xdr:grpSpPr>
              <xdr:grpSp>
                <xdr:nvGrpSpPr>
                  <xdr:cNvPr id="43" name="Group 42" descr="Milestone teardrop">
                    <a:extLst>
                      <a:ext uri="{FF2B5EF4-FFF2-40B4-BE49-F238E27FC236}">
                        <a16:creationId xmlns:a16="http://schemas.microsoft.com/office/drawing/2014/main" id="{CF0D55BA-F4C2-4361-8D78-02E66A907725}"/>
                      </a:ext>
                    </a:extLst>
                  </xdr:cNvPr>
                  <xdr:cNvGrpSpPr/>
                </xdr:nvGrpSpPr>
                <xdr:grpSpPr>
                  <a:xfrm>
                    <a:off x="756167" y="868512"/>
                    <a:ext cx="914400" cy="1308627"/>
                    <a:chOff x="960275" y="547772"/>
                    <a:chExt cx="914400" cy="1308627"/>
                  </a:xfrm>
                </xdr:grpSpPr>
                <xdr:grpSp>
                  <xdr:nvGrpSpPr>
                    <xdr:cNvPr id="36" name="Group 35" descr="Milestone tear drop">
                      <a:extLst>
                        <a:ext uri="{FF2B5EF4-FFF2-40B4-BE49-F238E27FC236}">
                          <a16:creationId xmlns:a16="http://schemas.microsoft.com/office/drawing/2014/main" id="{F29A4D8E-B123-405E-B376-1027EB9F7065}"/>
                        </a:ext>
                      </a:extLst>
                    </xdr:cNvPr>
                    <xdr:cNvGrpSpPr/>
                  </xdr:nvGrpSpPr>
                  <xdr:grpSpPr>
                    <a:xfrm>
                      <a:off x="960275" y="547772"/>
                      <a:ext cx="914400" cy="1308627"/>
                      <a:chOff x="552061" y="839354"/>
                      <a:chExt cx="914400" cy="1308627"/>
                    </a:xfrm>
                  </xdr:grpSpPr>
                  <xdr:sp macro="" textlink="">
                    <xdr:nvSpPr>
                      <xdr:cNvPr id="27" name="Teardrop 26" descr="Teardrop">
                        <a:extLst>
                          <a:ext uri="{FF2B5EF4-FFF2-40B4-BE49-F238E27FC236}">
                            <a16:creationId xmlns:a16="http://schemas.microsoft.com/office/drawing/2014/main" id="{5E5DC295-059D-42AA-A44A-719EC1D43EBC}"/>
                          </a:ext>
                        </a:extLst>
                      </xdr:cNvPr>
                      <xdr:cNvSpPr/>
                    </xdr:nvSpPr>
                    <xdr:spPr>
                      <a:xfrm rot="8060572">
                        <a:off x="552061" y="839354"/>
                        <a:ext cx="914400" cy="914400"/>
                      </a:xfrm>
                      <a:prstGeom prst="teardrop">
                        <a:avLst/>
                      </a:prstGeom>
                      <a:gradFill flip="none" rotWithShape="1">
                        <a:gsLst>
                          <a:gs pos="0">
                            <a:schemeClr val="accent1">
                              <a:lumMod val="50000"/>
                            </a:schemeClr>
                          </a:gs>
                          <a:gs pos="100000">
                            <a:schemeClr val="accent1"/>
                          </a:gs>
                        </a:gsLst>
                        <a:lin ang="5400000" scaled="1"/>
                        <a:tileRect/>
                      </a:gra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0" name="Oval 29" descr="Shadow shape">
                        <a:extLst>
                          <a:ext uri="{FF2B5EF4-FFF2-40B4-BE49-F238E27FC236}">
                            <a16:creationId xmlns:a16="http://schemas.microsoft.com/office/drawing/2014/main" id="{4728794A-711F-4106-B7D7-01035C68EB0D}"/>
                          </a:ext>
                        </a:extLst>
                      </xdr:cNvPr>
                      <xdr:cNvSpPr/>
                    </xdr:nvSpPr>
                    <xdr:spPr>
                      <a:xfrm>
                        <a:off x="787272" y="2021629"/>
                        <a:ext cx="457200" cy="126352"/>
                      </a:xfrm>
                      <a:prstGeom prst="ellipse">
                        <a:avLst/>
                      </a:prstGeom>
                      <a:gradFill flip="none" rotWithShape="1">
                        <a:gsLst>
                          <a:gs pos="0">
                            <a:schemeClr val="bg1">
                              <a:lumMod val="50000"/>
                            </a:schemeClr>
                          </a:gs>
                          <a:gs pos="100000">
                            <a:schemeClr val="tx1">
                              <a:lumMod val="65000"/>
                              <a:lumOff val="35000"/>
                            </a:schemeClr>
                          </a:gs>
                        </a:gsLst>
                        <a:lin ang="10800000" scaled="1"/>
                        <a:tileRect/>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42" name="Teardrop 41" descr="Teardrop">
                      <a:extLst>
                        <a:ext uri="{FF2B5EF4-FFF2-40B4-BE49-F238E27FC236}">
                          <a16:creationId xmlns:a16="http://schemas.microsoft.com/office/drawing/2014/main" id="{6C9DA250-9566-49FF-8EF2-2027EDC50573}"/>
                        </a:ext>
                      </a:extLst>
                    </xdr:cNvPr>
                    <xdr:cNvSpPr/>
                  </xdr:nvSpPr>
                  <xdr:spPr>
                    <a:xfrm rot="7971563">
                      <a:off x="1051715" y="636497"/>
                      <a:ext cx="731520" cy="731520"/>
                    </a:xfrm>
                    <a:prstGeom prst="teardrop">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FF0000"/>
                        </a:solidFill>
                      </a:endParaRPr>
                    </a:p>
                  </xdr:txBody>
                </xdr:sp>
              </xdr:grpSp>
              <xdr:sp macro="" textlink="'Chart Data Hidden'!B3">
                <xdr:nvSpPr>
                  <xdr:cNvPr id="87" name="Oval 86" descr="Milestone date in a circle">
                    <a:extLst>
                      <a:ext uri="{FF2B5EF4-FFF2-40B4-BE49-F238E27FC236}">
                        <a16:creationId xmlns:a16="http://schemas.microsoft.com/office/drawing/2014/main" id="{C0A8DCFD-F1A1-4B43-AAE7-26C2A692143D}"/>
                      </a:ext>
                    </a:extLst>
                  </xdr:cNvPr>
                  <xdr:cNvSpPr/>
                </xdr:nvSpPr>
                <xdr:spPr>
                  <a:xfrm>
                    <a:off x="806709" y="962219"/>
                    <a:ext cx="816429" cy="713232"/>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DD742032-384D-483C-8F37-39187AA02759}" type="TxLink">
                      <a:rPr lang="en-US" sz="1200" b="0" i="0" u="none" strike="noStrike">
                        <a:solidFill>
                          <a:srgbClr val="000000"/>
                        </a:solidFill>
                        <a:latin typeface="Franklin Gothic Book"/>
                      </a:rPr>
                      <a:pPr algn="ctr"/>
                      <a:t>1 Mar</a:t>
                    </a:fld>
                    <a:endParaRPr lang="en-US" sz="1200">
                      <a:solidFill>
                        <a:schemeClr val="accent5">
                          <a:lumMod val="50000"/>
                        </a:schemeClr>
                      </a:solidFill>
                    </a:endParaRPr>
                  </a:p>
                </xdr:txBody>
              </xdr:sp>
            </xdr:grpSp>
            <xdr:grpSp>
              <xdr:nvGrpSpPr>
                <xdr:cNvPr id="94" name="Group 93" descr="Milestone marker with Date">
                  <a:extLst>
                    <a:ext uri="{FF2B5EF4-FFF2-40B4-BE49-F238E27FC236}">
                      <a16:creationId xmlns:a16="http://schemas.microsoft.com/office/drawing/2014/main" id="{3A476B1C-6D48-40C1-BFC7-3474FDA72BC8}"/>
                    </a:ext>
                  </a:extLst>
                </xdr:cNvPr>
                <xdr:cNvGrpSpPr/>
              </xdr:nvGrpSpPr>
              <xdr:grpSpPr>
                <a:xfrm>
                  <a:off x="3770037" y="649777"/>
                  <a:ext cx="1097280" cy="1562495"/>
                  <a:chOff x="3770037" y="649777"/>
                  <a:chExt cx="1097280" cy="1562495"/>
                </a:xfrm>
              </xdr:grpSpPr>
              <xdr:grpSp>
                <xdr:nvGrpSpPr>
                  <xdr:cNvPr id="52" name="Group 51" descr="Milestone teardrop">
                    <a:extLst>
                      <a:ext uri="{FF2B5EF4-FFF2-40B4-BE49-F238E27FC236}">
                        <a16:creationId xmlns:a16="http://schemas.microsoft.com/office/drawing/2014/main" id="{14FC87F1-AF16-47B4-98EB-C68582EA76AB}"/>
                      </a:ext>
                    </a:extLst>
                  </xdr:cNvPr>
                  <xdr:cNvGrpSpPr/>
                </xdr:nvGrpSpPr>
                <xdr:grpSpPr>
                  <a:xfrm>
                    <a:off x="3770037" y="649777"/>
                    <a:ext cx="1097280" cy="1562495"/>
                    <a:chOff x="3216031" y="319316"/>
                    <a:chExt cx="1097280" cy="1562495"/>
                  </a:xfrm>
                </xdr:grpSpPr>
                <xdr:grpSp>
                  <xdr:nvGrpSpPr>
                    <xdr:cNvPr id="37" name="Group 36" descr="Milestone teardrop">
                      <a:extLst>
                        <a:ext uri="{FF2B5EF4-FFF2-40B4-BE49-F238E27FC236}">
                          <a16:creationId xmlns:a16="http://schemas.microsoft.com/office/drawing/2014/main" id="{F6B6A94F-0727-488F-B5C0-0AB5F42B67A9}"/>
                        </a:ext>
                      </a:extLst>
                    </xdr:cNvPr>
                    <xdr:cNvGrpSpPr/>
                  </xdr:nvGrpSpPr>
                  <xdr:grpSpPr>
                    <a:xfrm>
                      <a:off x="3216031" y="319316"/>
                      <a:ext cx="1097280" cy="1562495"/>
                      <a:chOff x="2502233" y="591459"/>
                      <a:chExt cx="1097280" cy="1562495"/>
                    </a:xfrm>
                  </xdr:grpSpPr>
                  <xdr:sp macro="" textlink="">
                    <xdr:nvSpPr>
                      <xdr:cNvPr id="29" name="Teardrop 28" descr="Teardrop">
                        <a:extLst>
                          <a:ext uri="{FF2B5EF4-FFF2-40B4-BE49-F238E27FC236}">
                            <a16:creationId xmlns:a16="http://schemas.microsoft.com/office/drawing/2014/main" id="{17A4CA93-17F7-4232-B044-85280B80BF12}"/>
                          </a:ext>
                        </a:extLst>
                      </xdr:cNvPr>
                      <xdr:cNvSpPr/>
                    </xdr:nvSpPr>
                    <xdr:spPr>
                      <a:xfrm rot="8060572">
                        <a:off x="2502233" y="591459"/>
                        <a:ext cx="1097280" cy="1097280"/>
                      </a:xfrm>
                      <a:prstGeom prst="teardrop">
                        <a:avLst/>
                      </a:prstGeom>
                      <a:gradFill>
                        <a:gsLst>
                          <a:gs pos="0">
                            <a:schemeClr val="tx2">
                              <a:lumMod val="50000"/>
                            </a:schemeClr>
                          </a:gs>
                          <a:gs pos="100000">
                            <a:schemeClr val="tx2">
                              <a:lumMod val="60000"/>
                              <a:lumOff val="40000"/>
                            </a:schemeClr>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1" name="Oval 30" descr="Shadow shape">
                        <a:extLst>
                          <a:ext uri="{FF2B5EF4-FFF2-40B4-BE49-F238E27FC236}">
                            <a16:creationId xmlns:a16="http://schemas.microsoft.com/office/drawing/2014/main" id="{F1E7431A-0F90-4158-BA1C-936B804DA36A}"/>
                          </a:ext>
                        </a:extLst>
                      </xdr:cNvPr>
                      <xdr:cNvSpPr/>
                    </xdr:nvSpPr>
                    <xdr:spPr>
                      <a:xfrm>
                        <a:off x="2786356" y="1989362"/>
                        <a:ext cx="548640" cy="164592"/>
                      </a:xfrm>
                      <a:prstGeom prst="ellipse">
                        <a:avLst/>
                      </a:prstGeom>
                      <a:gradFill flip="none" rotWithShape="1">
                        <a:gsLst>
                          <a:gs pos="0">
                            <a:schemeClr val="bg1">
                              <a:lumMod val="50000"/>
                            </a:schemeClr>
                          </a:gs>
                          <a:gs pos="100000">
                            <a:schemeClr val="tx1">
                              <a:lumMod val="65000"/>
                              <a:lumOff val="35000"/>
                            </a:schemeClr>
                          </a:gs>
                        </a:gsLst>
                        <a:lin ang="10800000" scaled="1"/>
                        <a:tileRect/>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44" name="Teardrop 43" descr="Teardrop">
                      <a:extLst>
                        <a:ext uri="{FF2B5EF4-FFF2-40B4-BE49-F238E27FC236}">
                          <a16:creationId xmlns:a16="http://schemas.microsoft.com/office/drawing/2014/main" id="{AB20C3D1-FF71-4BE7-9CBC-65C5D47E7AAB}"/>
                        </a:ext>
                      </a:extLst>
                    </xdr:cNvPr>
                    <xdr:cNvSpPr/>
                  </xdr:nvSpPr>
                  <xdr:spPr>
                    <a:xfrm rot="7971563">
                      <a:off x="3307471" y="418798"/>
                      <a:ext cx="914400" cy="914400"/>
                    </a:xfrm>
                    <a:prstGeom prst="teardrop">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Chart Data Hidden'!B4">
                <xdr:nvSpPr>
                  <xdr:cNvPr id="88" name="Oval 87" descr="Milestone date in a circle">
                    <a:extLst>
                      <a:ext uri="{FF2B5EF4-FFF2-40B4-BE49-F238E27FC236}">
                        <a16:creationId xmlns:a16="http://schemas.microsoft.com/office/drawing/2014/main" id="{955DA496-C2FC-4C1C-AED2-8CC2A08AE644}"/>
                      </a:ext>
                    </a:extLst>
                  </xdr:cNvPr>
                  <xdr:cNvSpPr/>
                </xdr:nvSpPr>
                <xdr:spPr>
                  <a:xfrm>
                    <a:off x="3839158" y="823037"/>
                    <a:ext cx="923342" cy="73152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058C9634-6012-4440-AACD-138E4C1DDF62}" type="TxLink">
                      <a:rPr lang="en-US" sz="1300" b="0" i="0" u="none" strike="noStrike">
                        <a:solidFill>
                          <a:srgbClr val="000000"/>
                        </a:solidFill>
                        <a:latin typeface="Franklin Gothic Book"/>
                      </a:rPr>
                      <a:pPr algn="ctr"/>
                      <a:t>6 Mar</a:t>
                    </a:fld>
                    <a:endParaRPr lang="en-US" sz="1300">
                      <a:solidFill>
                        <a:schemeClr val="accent5">
                          <a:lumMod val="50000"/>
                        </a:schemeClr>
                      </a:solidFill>
                    </a:endParaRPr>
                  </a:p>
                </xdr:txBody>
              </xdr:sp>
            </xdr:grpSp>
            <xdr:grpSp>
              <xdr:nvGrpSpPr>
                <xdr:cNvPr id="95" name="Group 94" descr="Milestone marker with Date">
                  <a:extLst>
                    <a:ext uri="{FF2B5EF4-FFF2-40B4-BE49-F238E27FC236}">
                      <a16:creationId xmlns:a16="http://schemas.microsoft.com/office/drawing/2014/main" id="{CA3BCE90-7768-46B6-996D-9D7F4029D02E}"/>
                    </a:ext>
                  </a:extLst>
                </xdr:cNvPr>
                <xdr:cNvGrpSpPr/>
              </xdr:nvGrpSpPr>
              <xdr:grpSpPr>
                <a:xfrm>
                  <a:off x="7094963" y="1009639"/>
                  <a:ext cx="1280160" cy="1819265"/>
                  <a:chOff x="7094963" y="1009639"/>
                  <a:chExt cx="1280160" cy="1819265"/>
                </a:xfrm>
              </xdr:grpSpPr>
              <xdr:grpSp>
                <xdr:nvGrpSpPr>
                  <xdr:cNvPr id="53" name="Group 52" descr="Milestone teardrop">
                    <a:extLst>
                      <a:ext uri="{FF2B5EF4-FFF2-40B4-BE49-F238E27FC236}">
                        <a16:creationId xmlns:a16="http://schemas.microsoft.com/office/drawing/2014/main" id="{7F134430-B9F5-4E1E-A7C7-10C3E1A27026}"/>
                      </a:ext>
                    </a:extLst>
                  </xdr:cNvPr>
                  <xdr:cNvGrpSpPr/>
                </xdr:nvGrpSpPr>
                <xdr:grpSpPr>
                  <a:xfrm>
                    <a:off x="7094963" y="1009639"/>
                    <a:ext cx="1280160" cy="1819265"/>
                    <a:chOff x="5948081" y="513947"/>
                    <a:chExt cx="1280160" cy="1819265"/>
                  </a:xfrm>
                </xdr:grpSpPr>
                <xdr:grpSp>
                  <xdr:nvGrpSpPr>
                    <xdr:cNvPr id="38" name="Group 37" descr="Milestone teardrop">
                      <a:extLst>
                        <a:ext uri="{FF2B5EF4-FFF2-40B4-BE49-F238E27FC236}">
                          <a16:creationId xmlns:a16="http://schemas.microsoft.com/office/drawing/2014/main" id="{7C9E61EA-AB0A-4BF0-9EE6-9F481E276CE0}"/>
                        </a:ext>
                      </a:extLst>
                    </xdr:cNvPr>
                    <xdr:cNvGrpSpPr/>
                  </xdr:nvGrpSpPr>
                  <xdr:grpSpPr>
                    <a:xfrm>
                      <a:off x="5948081" y="513947"/>
                      <a:ext cx="1280160" cy="1819265"/>
                      <a:chOff x="5238899" y="922161"/>
                      <a:chExt cx="1280160" cy="1819265"/>
                    </a:xfrm>
                  </xdr:grpSpPr>
                  <xdr:sp macro="" textlink="">
                    <xdr:nvSpPr>
                      <xdr:cNvPr id="25" name="Teardrop 24" descr="Teardrop">
                        <a:extLst>
                          <a:ext uri="{FF2B5EF4-FFF2-40B4-BE49-F238E27FC236}">
                            <a16:creationId xmlns:a16="http://schemas.microsoft.com/office/drawing/2014/main" id="{1475CE86-CD6B-4CE7-B0CB-4A9AF84F5187}"/>
                          </a:ext>
                        </a:extLst>
                      </xdr:cNvPr>
                      <xdr:cNvSpPr/>
                    </xdr:nvSpPr>
                    <xdr:spPr>
                      <a:xfrm rot="8060572">
                        <a:off x="5238899" y="922161"/>
                        <a:ext cx="1280160" cy="1280160"/>
                      </a:xfrm>
                      <a:prstGeom prst="teardrop">
                        <a:avLst/>
                      </a:prstGeom>
                      <a:gradFill>
                        <a:gsLst>
                          <a:gs pos="0">
                            <a:schemeClr val="accent3">
                              <a:lumMod val="50000"/>
                            </a:schemeClr>
                          </a:gs>
                          <a:gs pos="100000">
                            <a:schemeClr val="accent3"/>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2" name="Oval 31" descr="Milestone date tear drop">
                        <a:extLst>
                          <a:ext uri="{FF2B5EF4-FFF2-40B4-BE49-F238E27FC236}">
                            <a16:creationId xmlns:a16="http://schemas.microsoft.com/office/drawing/2014/main" id="{E8F70C65-5006-4703-9FDD-1E8B47A13043}"/>
                          </a:ext>
                        </a:extLst>
                      </xdr:cNvPr>
                      <xdr:cNvSpPr/>
                    </xdr:nvSpPr>
                    <xdr:spPr>
                      <a:xfrm>
                        <a:off x="5572707" y="2540258"/>
                        <a:ext cx="640080" cy="201168"/>
                      </a:xfrm>
                      <a:prstGeom prst="ellipse">
                        <a:avLst/>
                      </a:prstGeom>
                      <a:gradFill flip="none" rotWithShape="1">
                        <a:gsLst>
                          <a:gs pos="0">
                            <a:schemeClr val="bg1">
                              <a:lumMod val="50000"/>
                            </a:schemeClr>
                          </a:gs>
                          <a:gs pos="100000">
                            <a:schemeClr val="tx1">
                              <a:lumMod val="65000"/>
                              <a:lumOff val="35000"/>
                            </a:schemeClr>
                          </a:gs>
                        </a:gsLst>
                        <a:lin ang="10800000" scaled="1"/>
                        <a:tileRect/>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45" name="Teardrop 44" descr="Teardrop">
                      <a:extLst>
                        <a:ext uri="{FF2B5EF4-FFF2-40B4-BE49-F238E27FC236}">
                          <a16:creationId xmlns:a16="http://schemas.microsoft.com/office/drawing/2014/main" id="{F1CE27A7-D3D8-4E9A-A802-01475D1D3B38}"/>
                        </a:ext>
                      </a:extLst>
                    </xdr:cNvPr>
                    <xdr:cNvSpPr/>
                  </xdr:nvSpPr>
                  <xdr:spPr>
                    <a:xfrm rot="7971563">
                      <a:off x="6039521" y="591501"/>
                      <a:ext cx="1097280" cy="1097280"/>
                    </a:xfrm>
                    <a:prstGeom prst="teardrop">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Chart Data Hidden'!B5">
                <xdr:nvSpPr>
                  <xdr:cNvPr id="89" name="Oval 88" descr="Milestone date in a circle">
                    <a:extLst>
                      <a:ext uri="{FF2B5EF4-FFF2-40B4-BE49-F238E27FC236}">
                        <a16:creationId xmlns:a16="http://schemas.microsoft.com/office/drawing/2014/main" id="{8E3B7505-3A21-4583-AF8E-4CC51A3B1532}"/>
                      </a:ext>
                    </a:extLst>
                  </xdr:cNvPr>
                  <xdr:cNvSpPr/>
                </xdr:nvSpPr>
                <xdr:spPr>
                  <a:xfrm>
                    <a:off x="7221504" y="1228142"/>
                    <a:ext cx="1030255" cy="841248"/>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65E5F573-9EAB-4F74-9FEC-19122EF43B25}" type="TxLink">
                      <a:rPr lang="en-US" sz="1500" b="0" i="0" u="none" strike="noStrike">
                        <a:solidFill>
                          <a:srgbClr val="000000"/>
                        </a:solidFill>
                        <a:latin typeface="Franklin Gothic Book"/>
                      </a:rPr>
                      <a:pPr algn="ctr"/>
                      <a:t>22 Mar</a:t>
                    </a:fld>
                    <a:endParaRPr lang="en-US" sz="1500">
                      <a:solidFill>
                        <a:schemeClr val="accent5">
                          <a:lumMod val="50000"/>
                        </a:schemeClr>
                      </a:solidFill>
                    </a:endParaRPr>
                  </a:p>
                </xdr:txBody>
              </xdr:sp>
            </xdr:grpSp>
            <xdr:grpSp>
              <xdr:nvGrpSpPr>
                <xdr:cNvPr id="96" name="Group 95" descr="Milestone marker with Date">
                  <a:extLst>
                    <a:ext uri="{FF2B5EF4-FFF2-40B4-BE49-F238E27FC236}">
                      <a16:creationId xmlns:a16="http://schemas.microsoft.com/office/drawing/2014/main" id="{0A648D5D-8E27-44B6-8F2A-14BB201EDBC7}"/>
                    </a:ext>
                  </a:extLst>
                </xdr:cNvPr>
                <xdr:cNvGrpSpPr/>
              </xdr:nvGrpSpPr>
              <xdr:grpSpPr>
                <a:xfrm>
                  <a:off x="1674529" y="3284137"/>
                  <a:ext cx="1280160" cy="1828604"/>
                  <a:chOff x="1674529" y="3284137"/>
                  <a:chExt cx="1280160" cy="1828604"/>
                </a:xfrm>
              </xdr:grpSpPr>
              <xdr:grpSp>
                <xdr:nvGrpSpPr>
                  <xdr:cNvPr id="55" name="Group 54" descr="Milestone teardrop">
                    <a:extLst>
                      <a:ext uri="{FF2B5EF4-FFF2-40B4-BE49-F238E27FC236}">
                        <a16:creationId xmlns:a16="http://schemas.microsoft.com/office/drawing/2014/main" id="{27E94EBE-1199-4490-9C07-FC2E4D7B8EC0}"/>
                      </a:ext>
                    </a:extLst>
                  </xdr:cNvPr>
                  <xdr:cNvGrpSpPr/>
                </xdr:nvGrpSpPr>
                <xdr:grpSpPr>
                  <a:xfrm>
                    <a:off x="1674529" y="3284137"/>
                    <a:ext cx="1280160" cy="1828604"/>
                    <a:chOff x="994173" y="3157783"/>
                    <a:chExt cx="1280160" cy="1828604"/>
                  </a:xfrm>
                </xdr:grpSpPr>
                <xdr:grpSp>
                  <xdr:nvGrpSpPr>
                    <xdr:cNvPr id="40" name="Group 39" descr="Milestone teardrop">
                      <a:extLst>
                        <a:ext uri="{FF2B5EF4-FFF2-40B4-BE49-F238E27FC236}">
                          <a16:creationId xmlns:a16="http://schemas.microsoft.com/office/drawing/2014/main" id="{2DD952B7-3442-4DD7-8973-3F52E4B286F6}"/>
                        </a:ext>
                      </a:extLst>
                    </xdr:cNvPr>
                    <xdr:cNvGrpSpPr/>
                  </xdr:nvGrpSpPr>
                  <xdr:grpSpPr>
                    <a:xfrm>
                      <a:off x="994173" y="3157783"/>
                      <a:ext cx="1280160" cy="1828604"/>
                      <a:chOff x="619084" y="3096190"/>
                      <a:chExt cx="1280160" cy="1828604"/>
                    </a:xfrm>
                  </xdr:grpSpPr>
                  <xdr:sp macro="" textlink="">
                    <xdr:nvSpPr>
                      <xdr:cNvPr id="26" name="Teardrop 25" descr="Teardrop">
                        <a:extLst>
                          <a:ext uri="{FF2B5EF4-FFF2-40B4-BE49-F238E27FC236}">
                            <a16:creationId xmlns:a16="http://schemas.microsoft.com/office/drawing/2014/main" id="{5A002B31-56D0-4BDD-85F5-18DE62FE8320}"/>
                          </a:ext>
                        </a:extLst>
                      </xdr:cNvPr>
                      <xdr:cNvSpPr/>
                    </xdr:nvSpPr>
                    <xdr:spPr>
                      <a:xfrm rot="8060572">
                        <a:off x="619084" y="3096190"/>
                        <a:ext cx="1280160" cy="1280160"/>
                      </a:xfrm>
                      <a:prstGeom prst="teardrop">
                        <a:avLst/>
                      </a:prstGeom>
                      <a:gradFill>
                        <a:gsLst>
                          <a:gs pos="0">
                            <a:schemeClr val="accent4">
                              <a:lumMod val="75000"/>
                            </a:schemeClr>
                          </a:gs>
                          <a:gs pos="100000">
                            <a:schemeClr val="accent4"/>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5" name="Oval 34" descr="Shadow shape">
                        <a:extLst>
                          <a:ext uri="{FF2B5EF4-FFF2-40B4-BE49-F238E27FC236}">
                            <a16:creationId xmlns:a16="http://schemas.microsoft.com/office/drawing/2014/main" id="{3806F1C6-FF7E-4D9C-832F-C2DECC8F5448}"/>
                          </a:ext>
                        </a:extLst>
                      </xdr:cNvPr>
                      <xdr:cNvSpPr/>
                    </xdr:nvSpPr>
                    <xdr:spPr>
                      <a:xfrm>
                        <a:off x="952502" y="4723626"/>
                        <a:ext cx="640080" cy="201168"/>
                      </a:xfrm>
                      <a:prstGeom prst="ellipse">
                        <a:avLst/>
                      </a:prstGeom>
                      <a:gradFill flip="none" rotWithShape="1">
                        <a:gsLst>
                          <a:gs pos="0">
                            <a:schemeClr val="bg1">
                              <a:lumMod val="50000"/>
                            </a:schemeClr>
                          </a:gs>
                          <a:gs pos="100000">
                            <a:schemeClr val="tx1">
                              <a:lumMod val="65000"/>
                              <a:lumOff val="35000"/>
                            </a:schemeClr>
                          </a:gs>
                        </a:gsLst>
                        <a:lin ang="10800000" scaled="1"/>
                        <a:tileRect/>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46" name="Teardrop 45" descr="Milestone teardrop">
                      <a:extLst>
                        <a:ext uri="{FF2B5EF4-FFF2-40B4-BE49-F238E27FC236}">
                          <a16:creationId xmlns:a16="http://schemas.microsoft.com/office/drawing/2014/main" id="{97EEBE28-1C12-4F98-8823-6F81C63E1201}"/>
                        </a:ext>
                      </a:extLst>
                    </xdr:cNvPr>
                    <xdr:cNvSpPr/>
                  </xdr:nvSpPr>
                  <xdr:spPr>
                    <a:xfrm rot="7971563">
                      <a:off x="1085613" y="3261021"/>
                      <a:ext cx="1097280" cy="1097280"/>
                    </a:xfrm>
                    <a:prstGeom prst="teardrop">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Chart Data Hidden'!B6">
                <xdr:nvSpPr>
                  <xdr:cNvPr id="91" name="Oval 90" descr="Milestone date in a circle">
                    <a:extLst>
                      <a:ext uri="{FF2B5EF4-FFF2-40B4-BE49-F238E27FC236}">
                        <a16:creationId xmlns:a16="http://schemas.microsoft.com/office/drawing/2014/main" id="{9319AADF-40A8-4ED9-988D-643BC2C763B3}"/>
                      </a:ext>
                    </a:extLst>
                  </xdr:cNvPr>
                  <xdr:cNvSpPr/>
                </xdr:nvSpPr>
                <xdr:spPr>
                  <a:xfrm>
                    <a:off x="1739770" y="3499371"/>
                    <a:ext cx="1127449" cy="845198"/>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709F8ED0-C103-4BE9-8E0E-B95AD2D106D3}" type="TxLink">
                      <a:rPr lang="en-US" sz="1500" b="0" i="0" u="none" strike="noStrike">
                        <a:solidFill>
                          <a:srgbClr val="000000"/>
                        </a:solidFill>
                        <a:latin typeface="Franklin Gothic Book"/>
                      </a:rPr>
                      <a:pPr algn="ctr"/>
                      <a:t>27 Mar</a:t>
                    </a:fld>
                    <a:endParaRPr lang="en-US" sz="1500">
                      <a:solidFill>
                        <a:schemeClr val="accent5">
                          <a:lumMod val="50000"/>
                        </a:schemeClr>
                      </a:solidFill>
                    </a:endParaRPr>
                  </a:p>
                </xdr:txBody>
              </xdr:sp>
            </xdr:grpSp>
            <xdr:grpSp>
              <xdr:nvGrpSpPr>
                <xdr:cNvPr id="97" name="Group 96" descr="Milestone marker with Date">
                  <a:extLst>
                    <a:ext uri="{FF2B5EF4-FFF2-40B4-BE49-F238E27FC236}">
                      <a16:creationId xmlns:a16="http://schemas.microsoft.com/office/drawing/2014/main" id="{05E269EC-64DA-4365-ACC3-6C049AA002D1}"/>
                    </a:ext>
                  </a:extLst>
                </xdr:cNvPr>
                <xdr:cNvGrpSpPr/>
              </xdr:nvGrpSpPr>
              <xdr:grpSpPr>
                <a:xfrm>
                  <a:off x="6229700" y="3000016"/>
                  <a:ext cx="1463040" cy="2059120"/>
                  <a:chOff x="7969471" y="3000016"/>
                  <a:chExt cx="1463040" cy="2059120"/>
                </a:xfrm>
              </xdr:grpSpPr>
              <xdr:grpSp>
                <xdr:nvGrpSpPr>
                  <xdr:cNvPr id="54" name="Group 53">
                    <a:extLst>
                      <a:ext uri="{FF2B5EF4-FFF2-40B4-BE49-F238E27FC236}">
                        <a16:creationId xmlns:a16="http://schemas.microsoft.com/office/drawing/2014/main" id="{B0677BBA-D849-4F34-9EF7-7379BB9D05E6}"/>
                      </a:ext>
                    </a:extLst>
                  </xdr:cNvPr>
                  <xdr:cNvGrpSpPr/>
                </xdr:nvGrpSpPr>
                <xdr:grpSpPr>
                  <a:xfrm>
                    <a:off x="7969471" y="3000016"/>
                    <a:ext cx="1463040" cy="2059120"/>
                    <a:chOff x="7755651" y="2727872"/>
                    <a:chExt cx="1463040" cy="2059120"/>
                  </a:xfrm>
                </xdr:grpSpPr>
                <xdr:grpSp>
                  <xdr:nvGrpSpPr>
                    <xdr:cNvPr id="39" name="Group 38" descr="Milestone teardrop">
                      <a:extLst>
                        <a:ext uri="{FF2B5EF4-FFF2-40B4-BE49-F238E27FC236}">
                          <a16:creationId xmlns:a16="http://schemas.microsoft.com/office/drawing/2014/main" id="{DE8FAAB8-9156-44B9-BAA2-52B58632E0C6}"/>
                        </a:ext>
                      </a:extLst>
                    </xdr:cNvPr>
                    <xdr:cNvGrpSpPr/>
                  </xdr:nvGrpSpPr>
                  <xdr:grpSpPr>
                    <a:xfrm>
                      <a:off x="7755651" y="2727872"/>
                      <a:ext cx="1463040" cy="2059120"/>
                      <a:chOff x="6301502" y="2514045"/>
                      <a:chExt cx="1463040" cy="2059120"/>
                    </a:xfrm>
                  </xdr:grpSpPr>
                  <xdr:sp macro="" textlink="">
                    <xdr:nvSpPr>
                      <xdr:cNvPr id="28" name="Teardrop 27" descr="Teardrop">
                        <a:extLst>
                          <a:ext uri="{FF2B5EF4-FFF2-40B4-BE49-F238E27FC236}">
                            <a16:creationId xmlns:a16="http://schemas.microsoft.com/office/drawing/2014/main" id="{6B484528-5F58-447B-9BD4-3C7F6D1A9A58}"/>
                          </a:ext>
                        </a:extLst>
                      </xdr:cNvPr>
                      <xdr:cNvSpPr/>
                    </xdr:nvSpPr>
                    <xdr:spPr>
                      <a:xfrm rot="8060572">
                        <a:off x="6301502" y="2514045"/>
                        <a:ext cx="1463040" cy="1463040"/>
                      </a:xfrm>
                      <a:prstGeom prst="teardrop">
                        <a:avLst/>
                      </a:prstGeom>
                      <a:gradFill>
                        <a:gsLst>
                          <a:gs pos="0">
                            <a:schemeClr val="accent5">
                              <a:lumMod val="50000"/>
                            </a:schemeClr>
                          </a:gs>
                          <a:gs pos="100000">
                            <a:schemeClr val="accent5"/>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3" name="Oval 32" descr="Shadow shape">
                        <a:extLst>
                          <a:ext uri="{FF2B5EF4-FFF2-40B4-BE49-F238E27FC236}">
                            <a16:creationId xmlns:a16="http://schemas.microsoft.com/office/drawing/2014/main" id="{9019DD54-486C-4375-99D5-6F3D261B573D}"/>
                          </a:ext>
                        </a:extLst>
                      </xdr:cNvPr>
                      <xdr:cNvSpPr/>
                    </xdr:nvSpPr>
                    <xdr:spPr>
                      <a:xfrm>
                        <a:off x="6589750" y="4344565"/>
                        <a:ext cx="914400" cy="228600"/>
                      </a:xfrm>
                      <a:prstGeom prst="ellipse">
                        <a:avLst/>
                      </a:prstGeom>
                      <a:gradFill flip="none" rotWithShape="1">
                        <a:gsLst>
                          <a:gs pos="0">
                            <a:schemeClr val="bg1">
                              <a:lumMod val="50000"/>
                            </a:schemeClr>
                          </a:gs>
                          <a:gs pos="100000">
                            <a:schemeClr val="tx1">
                              <a:lumMod val="65000"/>
                              <a:lumOff val="35000"/>
                            </a:schemeClr>
                          </a:gs>
                        </a:gsLst>
                        <a:lin ang="10800000" scaled="1"/>
                        <a:tileRect/>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51" name="Teardrop 50" descr="Teardrop">
                      <a:extLst>
                        <a:ext uri="{FF2B5EF4-FFF2-40B4-BE49-F238E27FC236}">
                          <a16:creationId xmlns:a16="http://schemas.microsoft.com/office/drawing/2014/main" id="{3937CE69-3668-42EA-AEE2-BF183AA09E46}"/>
                        </a:ext>
                      </a:extLst>
                    </xdr:cNvPr>
                    <xdr:cNvSpPr/>
                  </xdr:nvSpPr>
                  <xdr:spPr>
                    <a:xfrm rot="7971563">
                      <a:off x="7847091" y="2814993"/>
                      <a:ext cx="1280160" cy="1280160"/>
                    </a:xfrm>
                    <a:prstGeom prst="teardrop">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Chart Data Hidden'!B7">
                <xdr:nvSpPr>
                  <xdr:cNvPr id="92" name="Oval 91" descr="Milestone date in a circle">
                    <a:extLst>
                      <a:ext uri="{FF2B5EF4-FFF2-40B4-BE49-F238E27FC236}">
                        <a16:creationId xmlns:a16="http://schemas.microsoft.com/office/drawing/2014/main" id="{5C94272F-5021-45F5-A3F7-DB93E60EEBEA}"/>
                      </a:ext>
                    </a:extLst>
                  </xdr:cNvPr>
                  <xdr:cNvSpPr/>
                </xdr:nvSpPr>
                <xdr:spPr>
                  <a:xfrm>
                    <a:off x="8067093" y="3217119"/>
                    <a:ext cx="1292678" cy="932688"/>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FD08584-B24F-40F3-967B-1BCB7FF6D022}" type="TxLink">
                      <a:rPr lang="en-US" sz="1800" b="0" i="0" u="none" strike="noStrike">
                        <a:solidFill>
                          <a:srgbClr val="000000"/>
                        </a:solidFill>
                        <a:latin typeface="Franklin Gothic Book"/>
                      </a:rPr>
                      <a:pPr algn="ctr"/>
                      <a:t>31 Mar</a:t>
                    </a:fld>
                    <a:endParaRPr lang="en-US" sz="1800">
                      <a:solidFill>
                        <a:schemeClr val="accent5">
                          <a:lumMod val="50000"/>
                        </a:schemeClr>
                      </a:solidFill>
                    </a:endParaRPr>
                  </a:p>
                </xdr:txBody>
              </xdr:sp>
            </xdr:grpSp>
          </xdr:grpSp>
        </xdr:grpSp>
        <xdr:grpSp>
          <xdr:nvGrpSpPr>
            <xdr:cNvPr id="108" name="Group 107" descr="Infographic chart with milestone descriptions adjacent to milestone dates in teardrop shapes. A curvy line with an arrow pointing rightward illustrates the direction of the timeline. The current year for the milestones track the path. ">
              <a:extLst>
                <a:ext uri="{FF2B5EF4-FFF2-40B4-BE49-F238E27FC236}">
                  <a16:creationId xmlns:a16="http://schemas.microsoft.com/office/drawing/2014/main" id="{CCF0DA3F-2BB2-478E-8987-71693AF7D7DC}"/>
                </a:ext>
              </a:extLst>
            </xdr:cNvPr>
            <xdr:cNvGrpSpPr/>
          </xdr:nvGrpSpPr>
          <xdr:grpSpPr>
            <a:xfrm>
              <a:off x="349898" y="2060511"/>
              <a:ext cx="8906465" cy="3460100"/>
              <a:chOff x="349898" y="2060511"/>
              <a:chExt cx="8906465" cy="3460100"/>
            </a:xfrm>
          </xdr:grpSpPr>
          <xdr:sp macro="" textlink="'Chart Data Hidden'!D3">
            <xdr:nvSpPr>
              <xdr:cNvPr id="102" name="Rectangle 101" descr="Milestone years interspersed along the timeline path">
                <a:extLst>
                  <a:ext uri="{FF2B5EF4-FFF2-40B4-BE49-F238E27FC236}">
                    <a16:creationId xmlns:a16="http://schemas.microsoft.com/office/drawing/2014/main" id="{601CFB37-E42E-418F-830E-9B12B734042C}"/>
                  </a:ext>
                </a:extLst>
              </xdr:cNvPr>
              <xdr:cNvSpPr/>
            </xdr:nvSpPr>
            <xdr:spPr>
              <a:xfrm>
                <a:off x="349898" y="2060511"/>
                <a:ext cx="699796" cy="242984"/>
              </a:xfrm>
              <a:prstGeom prst="rect">
                <a:avLst/>
              </a:prstGeom>
              <a:noFill/>
              <a:ln>
                <a:noFill/>
              </a:ln>
              <a:effectLst>
                <a:reflection blurRad="6350" stA="52000" endA="300" endPos="35000" dir="5400000" sy="-100000" algn="bl" rotWithShape="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9E6A135-3514-4822-96FC-28784FBC8805}" type="TxLink">
                  <a:rPr lang="en-US" sz="1400" b="0" i="0" u="none" strike="noStrike">
                    <a:solidFill>
                      <a:schemeClr val="accent5">
                        <a:lumMod val="50000"/>
                      </a:schemeClr>
                    </a:solidFill>
                    <a:latin typeface="Franklin Gothic Book"/>
                  </a:rPr>
                  <a:pPr algn="r"/>
                  <a:t>2020</a:t>
                </a:fld>
                <a:endParaRPr lang="en-US" sz="1400">
                  <a:solidFill>
                    <a:schemeClr val="accent5">
                      <a:lumMod val="50000"/>
                    </a:schemeClr>
                  </a:solidFill>
                </a:endParaRPr>
              </a:p>
            </xdr:txBody>
          </xdr:sp>
          <xdr:sp macro="" textlink="'Chart Data Hidden'!D5">
            <xdr:nvSpPr>
              <xdr:cNvPr id="104" name="Rectangle 103" descr="Milestone years interspersed along the timeline path">
                <a:extLst>
                  <a:ext uri="{FF2B5EF4-FFF2-40B4-BE49-F238E27FC236}">
                    <a16:creationId xmlns:a16="http://schemas.microsoft.com/office/drawing/2014/main" id="{36C89689-3AB6-4983-9DE6-EAC4161FDB0A}"/>
                  </a:ext>
                </a:extLst>
              </xdr:cNvPr>
              <xdr:cNvSpPr/>
            </xdr:nvSpPr>
            <xdr:spPr>
              <a:xfrm>
                <a:off x="8426707" y="5160995"/>
                <a:ext cx="829656" cy="359616"/>
              </a:xfrm>
              <a:prstGeom prst="rect">
                <a:avLst/>
              </a:prstGeom>
              <a:noFill/>
              <a:ln>
                <a:noFill/>
              </a:ln>
              <a:effectLst>
                <a:reflection blurRad="6350" stA="52000" endA="300" endPos="35000" dir="5400000" sy="-100000" algn="bl" rotWithShape="0"/>
              </a:effectLst>
              <a:scene3d>
                <a:camera prst="perspectiveRelaxed">
                  <a:rot lat="19173601"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FAAFC00-3F4F-4796-A521-DA3036FA27A6}" type="TxLink">
                  <a:rPr lang="en-US" sz="1600" b="0" i="0" u="none" strike="noStrike">
                    <a:solidFill>
                      <a:schemeClr val="bg1"/>
                    </a:solidFill>
                    <a:latin typeface="Franklin Gothic Book"/>
                  </a:rPr>
                  <a:pPr algn="r"/>
                  <a:t> </a:t>
                </a:fld>
                <a:endParaRPr lang="en-US" sz="1600">
                  <a:solidFill>
                    <a:schemeClr val="bg1"/>
                  </a:solidFill>
                </a:endParaRPr>
              </a:p>
            </xdr:txBody>
          </xdr:sp>
          <xdr:sp macro="" textlink="'Chart Data Hidden'!D4">
            <xdr:nvSpPr>
              <xdr:cNvPr id="106" name="Rectangle 105" descr="Milestone years interspersed along the timeline path">
                <a:extLst>
                  <a:ext uri="{FF2B5EF4-FFF2-40B4-BE49-F238E27FC236}">
                    <a16:creationId xmlns:a16="http://schemas.microsoft.com/office/drawing/2014/main" id="{CB3F9106-BA9C-40A5-B4A7-54CB20A7502E}"/>
                  </a:ext>
                </a:extLst>
              </xdr:cNvPr>
              <xdr:cNvSpPr/>
            </xdr:nvSpPr>
            <xdr:spPr>
              <a:xfrm rot="20655491">
                <a:off x="5894185" y="2868291"/>
                <a:ext cx="545535" cy="266804"/>
              </a:xfrm>
              <a:prstGeom prst="rect">
                <a:avLst/>
              </a:prstGeom>
              <a:noFill/>
            </xdr:spPr>
            <xdr:txBody>
              <a:bodyPr wrap="none" lIns="91440" tIns="45720" rIns="91440" bIns="45720">
                <a:spAutoFit/>
              </a:bodyPr>
              <a:lstStyle/>
              <a:p>
                <a:pPr algn="ctr"/>
                <a:fld id="{ABC351FD-EF05-4B55-A31C-C68D20B668CE}" type="TxLink">
                  <a:rPr lang="en-US" sz="1200" b="0" i="0" u="none" strike="noStrike" cap="none" spc="0">
                    <a:ln w="0"/>
                    <a:solidFill>
                      <a:schemeClr val="bg1"/>
                    </a:solidFill>
                    <a:effectLst>
                      <a:outerShdw blurRad="38100" dist="19050" dir="2700000" algn="tl" rotWithShape="0">
                        <a:schemeClr val="dk1">
                          <a:alpha val="40000"/>
                        </a:schemeClr>
                      </a:outerShdw>
                    </a:effectLst>
                    <a:latin typeface="Franklin Gothic Book"/>
                  </a:rPr>
                  <a:pPr algn="ctr"/>
                  <a:t>2020</a:t>
                </a:fld>
                <a:endParaRPr lang="en-US" sz="6000" b="0" cap="none" spc="0">
                  <a:ln w="0"/>
                  <a:solidFill>
                    <a:schemeClr val="bg1"/>
                  </a:solidFill>
                  <a:effectLst>
                    <a:outerShdw blurRad="38100" dist="19050" dir="2700000" algn="tl" rotWithShape="0">
                      <a:schemeClr val="dk1">
                        <a:alpha val="40000"/>
                      </a:schemeClr>
                    </a:outerShdw>
                  </a:effectLst>
                </a:endParaRPr>
              </a:p>
            </xdr:txBody>
          </xdr:sp>
        </xdr:grpSp>
      </xdr:grpSp>
      <xdr:grpSp>
        <xdr:nvGrpSpPr>
          <xdr:cNvPr id="116" name="Group 115" descr="Milestone title">
            <a:extLst>
              <a:ext uri="{FF2B5EF4-FFF2-40B4-BE49-F238E27FC236}">
                <a16:creationId xmlns:a16="http://schemas.microsoft.com/office/drawing/2014/main" id="{41760E81-C2B0-44ED-AC1B-063626A1F1BF}"/>
              </a:ext>
            </a:extLst>
          </xdr:cNvPr>
          <xdr:cNvGrpSpPr/>
        </xdr:nvGrpSpPr>
        <xdr:grpSpPr>
          <a:xfrm>
            <a:off x="521737" y="521735"/>
            <a:ext cx="7820999" cy="3716443"/>
            <a:chOff x="521737" y="521735"/>
            <a:chExt cx="7820999" cy="3716443"/>
          </a:xfrm>
        </xdr:grpSpPr>
        <xdr:sp macro="" textlink="'Chart Data'!C4">
          <xdr:nvSpPr>
            <xdr:cNvPr id="115" name="TextBox 114" descr="Milestone title">
              <a:extLst>
                <a:ext uri="{FF2B5EF4-FFF2-40B4-BE49-F238E27FC236}">
                  <a16:creationId xmlns:a16="http://schemas.microsoft.com/office/drawing/2014/main" id="{4B37D1F2-757E-4EDB-97AB-1A36A1538833}"/>
                </a:ext>
              </a:extLst>
            </xdr:cNvPr>
            <xdr:cNvSpPr txBox="1"/>
          </xdr:nvSpPr>
          <xdr:spPr>
            <a:xfrm>
              <a:off x="521737" y="745282"/>
              <a:ext cx="1402701" cy="868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prstTxWarp prst="textArchUp">
                <a:avLst/>
              </a:prstTxWarp>
            </a:bodyPr>
            <a:lstStyle/>
            <a:p>
              <a:pPr algn="ctr"/>
              <a:fld id="{2F3C8EFC-FCA7-42F7-803F-EB4BAD8F5B46}" type="TxLink">
                <a:rPr lang="en-US" sz="1200" b="0" i="0" u="none" strike="noStrike">
                  <a:solidFill>
                    <a:srgbClr val="000000"/>
                  </a:solidFill>
                  <a:latin typeface="+mj-lt"/>
                  <a:cs typeface="Courier New" panose="02070309020205020404" pitchFamily="49" charset="0"/>
                </a:rPr>
                <a:pPr algn="ctr"/>
                <a:t>National Emergency Declared</a:t>
              </a:fld>
              <a:endParaRPr lang="en-US" sz="1200">
                <a:solidFill>
                  <a:schemeClr val="accent5">
                    <a:lumMod val="50000"/>
                  </a:schemeClr>
                </a:solidFill>
                <a:latin typeface="+mj-lt"/>
                <a:cs typeface="Courier New" panose="02070309020205020404" pitchFamily="49" charset="0"/>
              </a:endParaRPr>
            </a:p>
          </xdr:txBody>
        </xdr:sp>
        <xdr:sp macro="" textlink="'Chart Data'!C5">
          <xdr:nvSpPr>
            <xdr:cNvPr id="111" name="TextBox 110" descr="Milestone title">
              <a:extLst>
                <a:ext uri="{FF2B5EF4-FFF2-40B4-BE49-F238E27FC236}">
                  <a16:creationId xmlns:a16="http://schemas.microsoft.com/office/drawing/2014/main" id="{B9765CB4-7949-428D-A3AE-8C7BF301B081}"/>
                </a:ext>
              </a:extLst>
            </xdr:cNvPr>
            <xdr:cNvSpPr txBox="1"/>
          </xdr:nvSpPr>
          <xdr:spPr>
            <a:xfrm>
              <a:off x="3699977" y="521735"/>
              <a:ext cx="1237472" cy="527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prstTxWarp prst="textArchUp">
                <a:avLst/>
              </a:prstTxWarp>
            </a:bodyPr>
            <a:lstStyle/>
            <a:p>
              <a:pPr algn="ctr"/>
              <a:fld id="{842BC34D-3FD1-4690-BA55-171575CE5DBD}" type="TxLink">
                <a:rPr lang="en-US" sz="1200" b="0" i="0" u="none" strike="noStrike">
                  <a:solidFill>
                    <a:srgbClr val="000000"/>
                  </a:solidFill>
                  <a:latin typeface="+mj-lt"/>
                  <a:cs typeface="Courier New" panose="02070309020205020404" pitchFamily="49" charset="0"/>
                </a:rPr>
                <a:pPr algn="ctr"/>
                <a:t>Originating Site Resriction Removed</a:t>
              </a:fld>
              <a:endParaRPr lang="en-US" sz="1200">
                <a:solidFill>
                  <a:schemeClr val="accent5">
                    <a:lumMod val="50000"/>
                  </a:schemeClr>
                </a:solidFill>
                <a:latin typeface="+mj-lt"/>
                <a:cs typeface="Courier New" panose="02070309020205020404" pitchFamily="49" charset="0"/>
              </a:endParaRPr>
            </a:p>
          </xdr:txBody>
        </xdr:sp>
        <xdr:sp macro="" textlink="'Chart Data'!C6">
          <xdr:nvSpPr>
            <xdr:cNvPr id="112" name="TextBox 111" descr="Milestone title">
              <a:extLst>
                <a:ext uri="{FF2B5EF4-FFF2-40B4-BE49-F238E27FC236}">
                  <a16:creationId xmlns:a16="http://schemas.microsoft.com/office/drawing/2014/main" id="{D2F97F1B-C82A-49DC-9387-AE517211F7D5}"/>
                </a:ext>
              </a:extLst>
            </xdr:cNvPr>
            <xdr:cNvSpPr txBox="1"/>
          </xdr:nvSpPr>
          <xdr:spPr>
            <a:xfrm>
              <a:off x="7108373" y="868523"/>
              <a:ext cx="1234363" cy="1078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prstTxWarp prst="textArchUp">
                <a:avLst/>
              </a:prstTxWarp>
            </a:bodyPr>
            <a:lstStyle/>
            <a:p>
              <a:pPr algn="ctr"/>
              <a:fld id="{9D768786-E618-44D9-B267-ED464692FC10}" type="TxLink">
                <a:rPr lang="en-US" sz="1200" b="0" i="0" u="none" strike="noStrike">
                  <a:solidFill>
                    <a:srgbClr val="000000"/>
                  </a:solidFill>
                  <a:latin typeface="+mj-lt"/>
                  <a:cs typeface="Courier New" panose="02070309020205020404" pitchFamily="49" charset="0"/>
                </a:rPr>
                <a:pPr algn="ctr"/>
                <a:t>CMS provides Enrollment Relief</a:t>
              </a:fld>
              <a:endParaRPr lang="en-US" sz="1200">
                <a:solidFill>
                  <a:schemeClr val="accent5">
                    <a:lumMod val="50000"/>
                  </a:schemeClr>
                </a:solidFill>
                <a:latin typeface="+mj-lt"/>
                <a:cs typeface="Courier New" panose="02070309020205020404" pitchFamily="49" charset="0"/>
              </a:endParaRPr>
            </a:p>
          </xdr:txBody>
        </xdr:sp>
        <xdr:sp macro="" textlink="'Chart Data'!C7">
          <xdr:nvSpPr>
            <xdr:cNvPr id="113" name="TextBox 112" descr="Milestone title">
              <a:extLst>
                <a:ext uri="{FF2B5EF4-FFF2-40B4-BE49-F238E27FC236}">
                  <a16:creationId xmlns:a16="http://schemas.microsoft.com/office/drawing/2014/main" id="{007A3B9A-110B-4B73-869F-E9016CD523AB}"/>
                </a:ext>
              </a:extLst>
            </xdr:cNvPr>
            <xdr:cNvSpPr txBox="1"/>
          </xdr:nvSpPr>
          <xdr:spPr>
            <a:xfrm>
              <a:off x="1711002" y="3159186"/>
              <a:ext cx="1234363" cy="1078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prstTxWarp prst="textArchUp">
                <a:avLst/>
              </a:prstTxWarp>
            </a:bodyPr>
            <a:lstStyle/>
            <a:p>
              <a:pPr algn="ctr"/>
              <a:fld id="{DB66D3F7-845C-440A-B469-B2B0130057A2}" type="TxLink">
                <a:rPr lang="en-US" sz="1200" b="0" i="0" u="none" strike="noStrike">
                  <a:solidFill>
                    <a:srgbClr val="000000"/>
                  </a:solidFill>
                  <a:latin typeface="+mj-lt"/>
                  <a:cs typeface="Courier New" panose="02070309020205020404" pitchFamily="49" charset="0"/>
                </a:rPr>
                <a:pPr algn="ctr"/>
                <a:t>CARES Act Signed</a:t>
              </a:fld>
              <a:endParaRPr lang="en-US" sz="1200">
                <a:solidFill>
                  <a:schemeClr val="accent5">
                    <a:lumMod val="50000"/>
                  </a:schemeClr>
                </a:solidFill>
                <a:latin typeface="+mj-lt"/>
                <a:cs typeface="Courier New" panose="02070309020205020404" pitchFamily="49" charset="0"/>
              </a:endParaRPr>
            </a:p>
          </xdr:txBody>
        </xdr:sp>
        <xdr:sp macro="" textlink="'Chart Data'!C8">
          <xdr:nvSpPr>
            <xdr:cNvPr id="114" name="TextBox 113" descr="Milestone title">
              <a:extLst>
                <a:ext uri="{FF2B5EF4-FFF2-40B4-BE49-F238E27FC236}">
                  <a16:creationId xmlns:a16="http://schemas.microsoft.com/office/drawing/2014/main" id="{3EC7E44E-FCC0-42B6-9E67-0DF2DD9F127F}"/>
                </a:ext>
              </a:extLst>
            </xdr:cNvPr>
            <xdr:cNvSpPr txBox="1"/>
          </xdr:nvSpPr>
          <xdr:spPr>
            <a:xfrm>
              <a:off x="6353753" y="2864496"/>
              <a:ext cx="1234363" cy="1078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prstTxWarp prst="textArchUp">
                <a:avLst/>
              </a:prstTxWarp>
            </a:bodyPr>
            <a:lstStyle/>
            <a:p>
              <a:pPr algn="ctr"/>
              <a:fld id="{E93289EC-0FF7-4A88-ABD4-BE6E3DDD81A1}" type="TxLink">
                <a:rPr lang="en-US" sz="1200" b="0" i="0" u="none" strike="noStrike">
                  <a:solidFill>
                    <a:srgbClr val="000000"/>
                  </a:solidFill>
                  <a:latin typeface="+mj-lt"/>
                  <a:cs typeface="Courier New" panose="02070309020205020404" pitchFamily="49" charset="0"/>
                </a:rPr>
                <a:pPr algn="ctr"/>
                <a:t>RHC Billing Instructions Released</a:t>
              </a:fld>
              <a:endParaRPr lang="en-US" sz="1200">
                <a:solidFill>
                  <a:schemeClr val="accent5">
                    <a:lumMod val="50000"/>
                  </a:schemeClr>
                </a:solidFill>
                <a:latin typeface="+mj-lt"/>
                <a:cs typeface="Courier New" panose="02070309020205020404" pitchFamily="49" charset="0"/>
              </a:endParaRPr>
            </a:p>
          </xdr:txBody>
        </xdr:sp>
      </xdr:grp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33AE61F-8678-4118-9181-2DC53E69FFD5}" name="ChartData6" displayName="ChartData6" ref="G20:K83" totalsRowShown="0" headerRowDxfId="3" dataCellStyle="Normal">
  <autoFilter ref="G20:K83" xr:uid="{5409F85E-189F-45B2-99B5-8EEC089019C9}"/>
  <sortState xmlns:xlrd2="http://schemas.microsoft.com/office/spreadsheetml/2017/richdata2" ref="G21:K83">
    <sortCondition descending="1" ref="G20:G83"/>
  </sortState>
  <tableColumns count="5">
    <tableColumn id="3" xr3:uid="{3AC49B68-7E63-40B5-B62C-3DABDC541B86}" name="Date" dataCellStyle="Date"/>
    <tableColumn id="4" xr3:uid="{23E8581E-71BA-43BB-ABBC-07E390553183}" name="Title of Document" dataCellStyle="Normal"/>
    <tableColumn id="2" xr3:uid="{8511BA65-2043-4BD2-AB3E-FE5D0E0D0844}" name="Author"/>
    <tableColumn id="5" xr3:uid="{952DA32F-7AF0-486A-A6C3-4A6A5D9E902E}" name="Type"/>
    <tableColumn id="1" xr3:uid="{07A3D3FC-0A39-4076-B46E-20744C7798A2}" name="Link to Supporting Document" dataCellStyle="Normal"/>
  </tableColumns>
  <tableStyleInfo name="Infographic Timeline table style" showFirstColumn="1" showLastColumn="0" showRowStripes="1" showColumnStripes="0"/>
  <extLst>
    <ext xmlns:x14="http://schemas.microsoft.com/office/spreadsheetml/2009/9/main" uri="{504A1905-F514-4f6f-8877-14C23A59335A}">
      <x14:table altTextSummary="Create a milestone infographic timeline in this table. Enter the date, milestone title, and milestone description or activity. The Infographic Timeline will auto updat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08E5B52-DA95-4B5C-8FA6-35D37555A6F0}" name="ChartData" displayName="ChartData" ref="B3:D8" totalsRowShown="0" dataCellStyle="Normal">
  <autoFilter ref="B3:D8" xr:uid="{037A9413-4048-4698-8A5E-59D644E38DEA}">
    <filterColumn colId="0" hiddenButton="1"/>
    <filterColumn colId="1" hiddenButton="1"/>
    <filterColumn colId="2" hiddenButton="1"/>
  </autoFilter>
  <tableColumns count="3">
    <tableColumn id="3" xr3:uid="{B6517000-D8D2-4526-B241-29356509BC1A}" name="Date" dataCellStyle="Date"/>
    <tableColumn id="4" xr3:uid="{5BADA500-758E-41AD-98F2-25E9BD4322EE}" name="Milestone Title" dataCellStyle="Normal"/>
    <tableColumn id="1" xr3:uid="{ADEDA347-D3FF-4DB3-A0B1-AA4E20739218}" name="Description or Activity" dataCellStyle="Normal"/>
  </tableColumns>
  <tableStyleInfo name="Infographic Timeline table style" showFirstColumn="1" showLastColumn="0" showRowStripes="1" showColumnStripes="0"/>
  <extLst>
    <ext xmlns:x14="http://schemas.microsoft.com/office/spreadsheetml/2009/9/main" uri="{504A1905-F514-4f6f-8877-14C23A59335A}">
      <x14:table altTextSummary="Create a milestone infographic timeline in this table. Enter the date, milestone title, and milestone description or activity. The Infographic Timeline will auto updat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634BBF9-B498-4DA3-8E00-3F74E3E7C974}" name="Dates" displayName="Dates" ref="B2:B7" totalsRowShown="0" dataDxfId="2">
  <autoFilter ref="B2:B7" xr:uid="{BC608EA4-1FC0-49E1-B8AE-B592693E99EC}"/>
  <tableColumns count="1">
    <tableColumn id="1" xr3:uid="{DE699EB7-0BFE-477F-85A7-6E931D32DD42}" name="Date" dataDxfId="1">
      <calculatedColumnFormula>IFERROR(IF(LEN('Chart Data'!B4)=0,"",IF('Chart Data'!$D$2="Year",YEAR('Chart Data'!B4),IF('Chart Data'!$D$2="Blank","",DAY('Chart Data'!B4)&amp;" "&amp;TEXT('Chart Data'!B4,"mmm")))),"")</calculatedColumnFormula>
    </tableColumn>
  </tableColumns>
  <tableStyleInfo name="Infographic Timeline table style" showFirstColumn="0" showLastColumn="0" showRowStripes="1" showColumnStripes="0"/>
  <extLst>
    <ext xmlns:x14="http://schemas.microsoft.com/office/spreadsheetml/2009/9/main" uri="{504A1905-F514-4f6f-8877-14C23A59335A}">
      <x14:table altTextSummary="This table takes the dates from the Chart Data worksheet and reformats them into day month for charting in the Infographic Roadmap."/>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4A6658C-D596-4747-A092-9CD49945269D}" name="Years" displayName="Years" ref="D2:D5" totalsRowShown="0">
  <autoFilter ref="D2:D5" xr:uid="{5D27AC33-A767-47E7-B68C-5AB7D99844A5}"/>
  <tableColumns count="1">
    <tableColumn id="1" xr3:uid="{E041CD29-5146-41B4-A9E6-80CB1621BF90}" name="Year"/>
  </tableColumns>
  <tableStyleInfo name="Infographic Timeline table style" showFirstColumn="0" showLastColumn="0" showRowStripes="1" showColumnStripes="0"/>
  <extLst>
    <ext xmlns:x14="http://schemas.microsoft.com/office/spreadsheetml/2009/9/main" uri="{504A1905-F514-4f6f-8877-14C23A59335A}">
      <x14:table altTextSummary="To chart the years as the roadmap progresses, the year has to be captured from the dates. The initial, middle, and last dates are used to chart the year in the Infographic Roadmap."/>
    </ext>
  </extLst>
</table>
</file>

<file path=xl/theme/theme1.xml><?xml version="1.0" encoding="utf-8"?>
<a:theme xmlns:a="http://schemas.openxmlformats.org/drawingml/2006/main" name="Desert Sunset">
  <a:themeElements>
    <a:clrScheme name="Desert Sunset">
      <a:dk1>
        <a:sysClr val="windowText" lastClr="000000"/>
      </a:dk1>
      <a:lt1>
        <a:sysClr val="window" lastClr="FFFFFF"/>
      </a:lt1>
      <a:dk2>
        <a:srgbClr val="44546A"/>
      </a:dk2>
      <a:lt2>
        <a:srgbClr val="E7E6E6"/>
      </a:lt2>
      <a:accent1>
        <a:srgbClr val="CB4333"/>
      </a:accent1>
      <a:accent2>
        <a:srgbClr val="E96A63"/>
      </a:accent2>
      <a:accent3>
        <a:srgbClr val="F39863"/>
      </a:accent3>
      <a:accent4>
        <a:srgbClr val="FAC76C"/>
      </a:accent4>
      <a:accent5>
        <a:srgbClr val="6A5B96"/>
      </a:accent5>
      <a:accent6>
        <a:srgbClr val="C27D5C"/>
      </a:accent6>
      <a:hlink>
        <a:srgbClr val="E96187"/>
      </a:hlink>
      <a:folHlink>
        <a:srgbClr val="9B86BE"/>
      </a:folHlink>
    </a:clrScheme>
    <a:fontScheme name="Franklin Gothic">
      <a:majorFont>
        <a:latin typeface="Franklin Gothic Medium" panose="020B0603020102020204"/>
        <a:ea typeface=""/>
        <a:cs typeface=""/>
        <a:font script="Jpan" typeface="HG創英角ｺﾞｼｯｸUB"/>
        <a:font script="Hang" typeface="돋움"/>
        <a:font script="Hans" typeface="隶书"/>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panose="020B0503020102020204"/>
        <a:ea typeface=""/>
        <a:cs typeface=""/>
        <a:font script="Jpan" typeface="HGｺﾞｼｯｸE"/>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ms.gov/Medicare/Medicare-General-Information/Telehealth/Telehealth-Codes" TargetMode="External"/><Relationship Id="rId13" Type="http://schemas.openxmlformats.org/officeDocument/2006/relationships/hyperlink" Target="https://www.hhs.gov/hipaa/for-professionals/faq/1068/is-hipaa-suspended-during-a-national-or-public-health-emergency/index.html" TargetMode="External"/><Relationship Id="rId18" Type="http://schemas.openxmlformats.org/officeDocument/2006/relationships/hyperlink" Target="https://www.cms.gov/Medicare/Medicare-Fee-for-Service-Payment/FQHCPPS/Downloads/VCS-FAQs.pdf" TargetMode="External"/><Relationship Id="rId26" Type="http://schemas.openxmlformats.org/officeDocument/2006/relationships/hyperlink" Target="https://www.cchpca.org/telehealth-policy/current-state-laws-and-reimbursement-policies" TargetMode="External"/><Relationship Id="rId39" Type="http://schemas.openxmlformats.org/officeDocument/2006/relationships/hyperlink" Target="https://vhanhub.com/coronavirus-covid-19-resources/coronavirus-covid-19-resources-practice-operations/telehealth-update/" TargetMode="External"/><Relationship Id="rId3" Type="http://schemas.openxmlformats.org/officeDocument/2006/relationships/hyperlink" Target="https://www.documentcloud.org/documents/6819239-FINAL-FINAL-CARES-ACT.html" TargetMode="External"/><Relationship Id="rId21" Type="http://schemas.openxmlformats.org/officeDocument/2006/relationships/hyperlink" Target="https://www.cms.gov/files/document/covid-19-nursing-home-telehealth-toolkit.pdf" TargetMode="External"/><Relationship Id="rId34" Type="http://schemas.openxmlformats.org/officeDocument/2006/relationships/hyperlink" Target="https://www.medicaid.gov/state-resource-center/downloads/covid-19-faqs.pdf" TargetMode="External"/><Relationship Id="rId7" Type="http://schemas.openxmlformats.org/officeDocument/2006/relationships/hyperlink" Target="https://www.cms.gov/Outreach-and-Education/Medicare-Learning-Network-MLN/MLNProducts/Downloads/TelehealthSrvcsfctsht.pdf" TargetMode="External"/><Relationship Id="rId12" Type="http://schemas.openxmlformats.org/officeDocument/2006/relationships/hyperlink" Target="https://www.hhs.gov/sites/default/files/hipaa-and-covid-19-limited-hipaa-waiver-bulletin-508.pdf" TargetMode="External"/><Relationship Id="rId17" Type="http://schemas.openxmlformats.org/officeDocument/2006/relationships/hyperlink" Target="https://edhub.ama-assn.org/steps-forward/module/2702689" TargetMode="External"/><Relationship Id="rId25" Type="http://schemas.openxmlformats.org/officeDocument/2006/relationships/hyperlink" Target="https://www.cms.gov/Regulations-and-Guidance/Guidance/Transmittals/2020-Transmittals" TargetMode="External"/><Relationship Id="rId33" Type="http://schemas.openxmlformats.org/officeDocument/2006/relationships/hyperlink" Target="https://www.acponline.org/practice-resources/business-resources/covid-19-telehealth-coding-and-billing-practice-management-tips" TargetMode="External"/><Relationship Id="rId38" Type="http://schemas.openxmlformats.org/officeDocument/2006/relationships/hyperlink" Target="https://static1.squarespace.com/static/53c5f79de4b0f4932a3942a8/t/5e825d4b7163b847ac68a53d/1585601867859/2020+NARHC+Opportunities+for+RHCs+on+March+30%2C+2020.pdf" TargetMode="External"/><Relationship Id="rId2" Type="http://schemas.openxmlformats.org/officeDocument/2006/relationships/hyperlink" Target="https://www.cms.gov/newsroom/fact-sheets/medicare-telemedicine-health-care-provider-fact-sheet" TargetMode="External"/><Relationship Id="rId16" Type="http://schemas.openxmlformats.org/officeDocument/2006/relationships/hyperlink" Target="https://www.cms.gov/files/document/Accelerated-and-Advanced-Payments-Fact-Sheet.pdf" TargetMode="External"/><Relationship Id="rId20" Type="http://schemas.openxmlformats.org/officeDocument/2006/relationships/hyperlink" Target="https://www.ama-assn.org/system/files/2020-03/covid-19-coding-advice.pdf" TargetMode="External"/><Relationship Id="rId29" Type="http://schemas.openxmlformats.org/officeDocument/2006/relationships/hyperlink" Target="https://www.cms.gov/About-CMS/Agency-Information/Emergency/EPRO/Current-Emergencies/Current-Emergencies-page" TargetMode="External"/><Relationship Id="rId41" Type="http://schemas.openxmlformats.org/officeDocument/2006/relationships/table" Target="../tables/table1.xml"/><Relationship Id="rId1" Type="http://schemas.openxmlformats.org/officeDocument/2006/relationships/hyperlink" Target="https://www.whitehouse.gov/presidential-actions/proclamation-declaring-national-emergency-concerning-novel-coronavirus-disease-covid-19-outbreak/" TargetMode="External"/><Relationship Id="rId6" Type="http://schemas.openxmlformats.org/officeDocument/2006/relationships/hyperlink" Target="https://static1.squarespace.com/static/53c5f79de4b0f4932a3942a8/t/5e80bfe1aff3dd2806e138f1/1585496034086/2020+Telehealth+HIPAA+OCR-Telehealth-FAQs.pdf" TargetMode="External"/><Relationship Id="rId11" Type="http://schemas.openxmlformats.org/officeDocument/2006/relationships/hyperlink" Target="https://www.hhs.gov/hipaa/for-professionals/special-topics/emergency-preparedness/index.html" TargetMode="External"/><Relationship Id="rId24" Type="http://schemas.openxmlformats.org/officeDocument/2006/relationships/hyperlink" Target="https://www.cchpca.org/" TargetMode="External"/><Relationship Id="rId32" Type="http://schemas.openxmlformats.org/officeDocument/2006/relationships/hyperlink" Target="https://www.relias.com/topic/coronavirus" TargetMode="External"/><Relationship Id="rId37" Type="http://schemas.openxmlformats.org/officeDocument/2006/relationships/hyperlink" Target="https://www.aha.org/system/files/media/file/2019/02/MarketInsights_TeleHealthReport.pdf" TargetMode="External"/><Relationship Id="rId40" Type="http://schemas.openxmlformats.org/officeDocument/2006/relationships/printerSettings" Target="../printerSettings/printerSettings1.bin"/><Relationship Id="rId5" Type="http://schemas.openxmlformats.org/officeDocument/2006/relationships/hyperlink" Target="https://static1.squarespace.com/static/53c5f79de4b0f4932a3942a8/t/5e7f4f8515eff3354cb0a35c/1585401733845/2020+NARHC+CARES+Act+Signed+Into+Law+on+March+26%2C+2020.pdf" TargetMode="External"/><Relationship Id="rId15" Type="http://schemas.openxmlformats.org/officeDocument/2006/relationships/hyperlink" Target="http://www.ruralhealthclinic.com/" TargetMode="External"/><Relationship Id="rId23" Type="http://schemas.openxmlformats.org/officeDocument/2006/relationships/hyperlink" Target="https://www.palmettogba.com/Palmetto/Providers.nsf/docsR/JJ%20Part%20A~Browse%20by%20Topic~Overpayments%20and%20Recoupment~COVID-19%20AcceleratedAdvance%20Payment%20Request?open&amp;Expand=1" TargetMode="External"/><Relationship Id="rId28" Type="http://schemas.openxmlformats.org/officeDocument/2006/relationships/hyperlink" Target="https://www.ama-assn.org/delivering-care/public-health/covid-19-2019-novel-coronavirus-resource-center-physicians" TargetMode="External"/><Relationship Id="rId36" Type="http://schemas.openxmlformats.org/officeDocument/2006/relationships/hyperlink" Target="https://www.telehealthresourcecenter.org/" TargetMode="External"/><Relationship Id="rId10" Type="http://schemas.openxmlformats.org/officeDocument/2006/relationships/hyperlink" Target="https://edit.cms.gov/files/document/medicare-telehealth-frequently-asked-questions-faqs-31720.pdf" TargetMode="External"/><Relationship Id="rId19" Type="http://schemas.openxmlformats.org/officeDocument/2006/relationships/hyperlink" Target="https://www.ama-assn.org/practice-management/digital/ama-quick-guide-telemedicine-practice" TargetMode="External"/><Relationship Id="rId31" Type="http://schemas.openxmlformats.org/officeDocument/2006/relationships/hyperlink" Target="https://www.cms.gov/files/document/general-telemedicine-toolkit.pdf" TargetMode="External"/><Relationship Id="rId4" Type="http://schemas.openxmlformats.org/officeDocument/2006/relationships/hyperlink" Target="https://www.cms.gov/files/document/provider-enrollment-relief-faqs-covid-19.pdf" TargetMode="External"/><Relationship Id="rId9" Type="http://schemas.openxmlformats.org/officeDocument/2006/relationships/hyperlink" Target="https://www.cms.gov/files/document/se20011.pdf" TargetMode="External"/><Relationship Id="rId14" Type="http://schemas.openxmlformats.org/officeDocument/2006/relationships/hyperlink" Target="https://www.cms.gov/Center/Provider-Type/Rural-Health-Clinics-Center" TargetMode="External"/><Relationship Id="rId22" Type="http://schemas.openxmlformats.org/officeDocument/2006/relationships/hyperlink" Target="https://palmettogba.com/palmetto/Mforms.nsf/files/FN-JJ-A-2005.pdf/$File/FN-JJ-A-2005.pdf?Open&amp;" TargetMode="External"/><Relationship Id="rId27" Type="http://schemas.openxmlformats.org/officeDocument/2006/relationships/hyperlink" Target="https://www.cms.gov/files/document/r200soma.pdf" TargetMode="External"/><Relationship Id="rId30" Type="http://schemas.openxmlformats.org/officeDocument/2006/relationships/hyperlink" Target="https://www.uschamber.com/sites/default/files/023595_comm_corona_virus_smallbiz_loan_final.pdf?fbclid=IwAR3FUpfLyUa-tS6-7NN6D8x8AXPRGLTrbfUtRWMZcCPaWs2c3GA7QplW1OU" TargetMode="External"/><Relationship Id="rId35" Type="http://schemas.openxmlformats.org/officeDocument/2006/relationships/hyperlink" Target="https://www.cms.gov/Outreach-and-Education/Medicare-Learning-Network-MLN/MLNMattersArticles/downloads/MM1015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documentcloud.org/documents/6819239-FINAL-FINAL-CARES-ACT.html" TargetMode="External"/><Relationship Id="rId2" Type="http://schemas.openxmlformats.org/officeDocument/2006/relationships/hyperlink" Target="https://www.cms.gov/newsroom/fact-sheets/medicare-telemedicine-health-care-provider-fact-sheet" TargetMode="External"/><Relationship Id="rId1" Type="http://schemas.openxmlformats.org/officeDocument/2006/relationships/hyperlink" Target="https://www.whitehouse.gov/presidential-actions/proclamation-declaring-national-emergency-concerning-novel-coronavirus-disease-covid-19-outbreak/" TargetMode="External"/><Relationship Id="rId6" Type="http://schemas.openxmlformats.org/officeDocument/2006/relationships/table" Target="../tables/table2.xml"/><Relationship Id="rId5" Type="http://schemas.openxmlformats.org/officeDocument/2006/relationships/printerSettings" Target="../printerSettings/printerSettings3.bin"/><Relationship Id="rId4" Type="http://schemas.openxmlformats.org/officeDocument/2006/relationships/hyperlink" Target="https://www.cms.gov/files/document/provider-enrollment-relief-faqs-covid-19.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30CFD-CBCC-4553-A9C7-9CF8AD87399B}">
  <dimension ref="F15:K83"/>
  <sheetViews>
    <sheetView tabSelected="1" topLeftCell="A61" workbookViewId="0">
      <selection activeCell="N22" sqref="N22"/>
    </sheetView>
  </sheetViews>
  <sheetFormatPr defaultRowHeight="15" x14ac:dyDescent="0.4"/>
  <cols>
    <col min="7" max="7" width="10.84375" customWidth="1"/>
    <col min="8" max="8" width="26.53515625" customWidth="1"/>
    <col min="9" max="9" width="13.07421875" customWidth="1"/>
    <col min="10" max="10" width="13.53515625" customWidth="1"/>
    <col min="11" max="11" width="50" customWidth="1"/>
  </cols>
  <sheetData>
    <row r="15" spans="8:8" x14ac:dyDescent="0.4">
      <c r="H15" s="23" t="s">
        <v>86</v>
      </c>
    </row>
    <row r="16" spans="8:8" x14ac:dyDescent="0.4">
      <c r="H16" s="23" t="s">
        <v>87</v>
      </c>
    </row>
    <row r="17" spans="6:11" x14ac:dyDescent="0.4">
      <c r="H17" s="24" t="s">
        <v>88</v>
      </c>
    </row>
    <row r="20" spans="6:11" x14ac:dyDescent="0.4">
      <c r="F20" s="22" t="s">
        <v>159</v>
      </c>
      <c r="G20" s="16" t="s">
        <v>0</v>
      </c>
      <c r="H20" s="17" t="s">
        <v>54</v>
      </c>
      <c r="I20" s="17" t="s">
        <v>42</v>
      </c>
      <c r="J20" s="17" t="s">
        <v>47</v>
      </c>
      <c r="K20" s="18" t="s">
        <v>33</v>
      </c>
    </row>
    <row r="21" spans="6:11" ht="41" customHeight="1" x14ac:dyDescent="0.4">
      <c r="F21">
        <v>1</v>
      </c>
      <c r="G21" s="8">
        <v>43921</v>
      </c>
      <c r="H21" s="2" t="s">
        <v>163</v>
      </c>
      <c r="I21" s="15" t="s">
        <v>161</v>
      </c>
      <c r="J21" s="15" t="s">
        <v>162</v>
      </c>
      <c r="K21" s="21" t="s">
        <v>160</v>
      </c>
    </row>
    <row r="22" spans="6:11" ht="38" customHeight="1" x14ac:dyDescent="0.4">
      <c r="F22">
        <f>+F21+1</f>
        <v>2</v>
      </c>
      <c r="G22" s="8">
        <v>43921</v>
      </c>
      <c r="H22" s="2" t="s">
        <v>170</v>
      </c>
      <c r="I22" s="15" t="s">
        <v>169</v>
      </c>
      <c r="J22" s="15" t="s">
        <v>78</v>
      </c>
      <c r="K22" s="21" t="s">
        <v>168</v>
      </c>
    </row>
    <row r="23" spans="6:11" ht="55.5" customHeight="1" x14ac:dyDescent="0.4">
      <c r="F23">
        <f t="shared" ref="F23:F61" si="0">+F22+1</f>
        <v>3</v>
      </c>
      <c r="G23" s="8">
        <v>43921</v>
      </c>
      <c r="H23" s="2" t="s">
        <v>172</v>
      </c>
      <c r="I23" s="15" t="s">
        <v>173</v>
      </c>
      <c r="J23" s="15" t="s">
        <v>49</v>
      </c>
      <c r="K23" s="21" t="s">
        <v>171</v>
      </c>
    </row>
    <row r="24" spans="6:11" ht="40.5" customHeight="1" x14ac:dyDescent="0.4">
      <c r="F24">
        <f t="shared" si="0"/>
        <v>4</v>
      </c>
      <c r="G24" s="8">
        <v>43921</v>
      </c>
      <c r="H24" s="2" t="s">
        <v>175</v>
      </c>
      <c r="I24" s="15" t="s">
        <v>176</v>
      </c>
      <c r="J24" s="15" t="s">
        <v>49</v>
      </c>
      <c r="K24" s="21" t="s">
        <v>174</v>
      </c>
    </row>
    <row r="25" spans="6:11" ht="45" x14ac:dyDescent="0.4">
      <c r="F25">
        <f t="shared" si="0"/>
        <v>5</v>
      </c>
      <c r="G25" s="8">
        <v>43920</v>
      </c>
      <c r="H25" s="2" t="s">
        <v>137</v>
      </c>
      <c r="I25" s="15" t="s">
        <v>138</v>
      </c>
      <c r="J25" s="15" t="s">
        <v>101</v>
      </c>
      <c r="K25" s="20" t="s">
        <v>144</v>
      </c>
    </row>
    <row r="26" spans="6:11" ht="45" x14ac:dyDescent="0.4">
      <c r="F26">
        <f t="shared" si="0"/>
        <v>6</v>
      </c>
      <c r="G26" s="8">
        <v>43920</v>
      </c>
      <c r="H26" s="2" t="s">
        <v>157</v>
      </c>
      <c r="I26" s="15" t="s">
        <v>55</v>
      </c>
      <c r="J26" s="15" t="s">
        <v>56</v>
      </c>
      <c r="K26" s="20" t="s">
        <v>158</v>
      </c>
    </row>
    <row r="27" spans="6:11" ht="30" x14ac:dyDescent="0.4">
      <c r="F27">
        <f t="shared" si="0"/>
        <v>7</v>
      </c>
      <c r="G27" s="8">
        <v>43920</v>
      </c>
      <c r="H27" s="2" t="s">
        <v>177</v>
      </c>
      <c r="I27" s="15" t="s">
        <v>45</v>
      </c>
      <c r="J27" s="15" t="s">
        <v>178</v>
      </c>
      <c r="K27" s="21" t="s">
        <v>167</v>
      </c>
    </row>
    <row r="28" spans="6:11" ht="60" x14ac:dyDescent="0.4">
      <c r="F28">
        <f t="shared" si="0"/>
        <v>8</v>
      </c>
      <c r="G28" s="8">
        <v>43920</v>
      </c>
      <c r="H28" s="2" t="s">
        <v>181</v>
      </c>
      <c r="I28" s="15" t="s">
        <v>52</v>
      </c>
      <c r="J28" s="15" t="s">
        <v>180</v>
      </c>
      <c r="K28" s="21" t="s">
        <v>179</v>
      </c>
    </row>
    <row r="29" spans="6:11" ht="30" x14ac:dyDescent="0.4">
      <c r="F29">
        <f t="shared" si="0"/>
        <v>9</v>
      </c>
      <c r="G29" s="8">
        <v>43920</v>
      </c>
      <c r="H29" s="2" t="s">
        <v>185</v>
      </c>
      <c r="I29" s="15" t="s">
        <v>45</v>
      </c>
      <c r="J29" s="15" t="s">
        <v>178</v>
      </c>
      <c r="K29" s="21" t="s">
        <v>184</v>
      </c>
    </row>
    <row r="30" spans="6:11" ht="45" x14ac:dyDescent="0.4">
      <c r="F30">
        <f t="shared" si="0"/>
        <v>10</v>
      </c>
      <c r="G30" s="8">
        <v>43919</v>
      </c>
      <c r="H30" s="2" t="s">
        <v>98</v>
      </c>
      <c r="I30" s="15" t="s">
        <v>45</v>
      </c>
      <c r="J30" s="15" t="s">
        <v>51</v>
      </c>
      <c r="K30" s="20" t="s">
        <v>97</v>
      </c>
    </row>
    <row r="31" spans="6:11" ht="30" x14ac:dyDescent="0.4">
      <c r="F31">
        <f t="shared" si="0"/>
        <v>11</v>
      </c>
      <c r="G31" s="8">
        <v>43919</v>
      </c>
      <c r="H31" s="2" t="s">
        <v>96</v>
      </c>
      <c r="I31" s="15" t="s">
        <v>93</v>
      </c>
      <c r="J31" s="15" t="s">
        <v>95</v>
      </c>
      <c r="K31" s="20" t="s">
        <v>113</v>
      </c>
    </row>
    <row r="32" spans="6:11" ht="75" x14ac:dyDescent="0.4">
      <c r="F32">
        <f t="shared" si="0"/>
        <v>12</v>
      </c>
      <c r="G32" s="8">
        <v>43919</v>
      </c>
      <c r="H32" s="2" t="s">
        <v>94</v>
      </c>
      <c r="I32" s="15" t="s">
        <v>93</v>
      </c>
      <c r="J32" s="15" t="s">
        <v>78</v>
      </c>
      <c r="K32" s="20" t="s">
        <v>114</v>
      </c>
    </row>
    <row r="33" spans="6:11" ht="45" x14ac:dyDescent="0.4">
      <c r="F33">
        <f t="shared" si="0"/>
        <v>13</v>
      </c>
      <c r="G33" s="8">
        <v>43918</v>
      </c>
      <c r="H33" s="2" t="s">
        <v>130</v>
      </c>
      <c r="I33" s="15" t="s">
        <v>131</v>
      </c>
      <c r="J33" s="15" t="s">
        <v>132</v>
      </c>
      <c r="K33" s="20" t="s">
        <v>129</v>
      </c>
    </row>
    <row r="34" spans="6:11" ht="45" x14ac:dyDescent="0.4">
      <c r="F34">
        <f t="shared" si="0"/>
        <v>14</v>
      </c>
      <c r="G34" s="8">
        <v>43918</v>
      </c>
      <c r="H34" s="2" t="s">
        <v>125</v>
      </c>
      <c r="I34" s="15" t="s">
        <v>45</v>
      </c>
      <c r="J34" s="15" t="s">
        <v>78</v>
      </c>
      <c r="K34" s="20" t="s">
        <v>128</v>
      </c>
    </row>
    <row r="35" spans="6:11" ht="30" x14ac:dyDescent="0.4">
      <c r="F35">
        <f t="shared" si="0"/>
        <v>15</v>
      </c>
      <c r="G35" s="8">
        <v>43918</v>
      </c>
      <c r="H35" s="2" t="s">
        <v>126</v>
      </c>
      <c r="I35" s="15" t="s">
        <v>102</v>
      </c>
      <c r="J35" s="15" t="s">
        <v>78</v>
      </c>
      <c r="K35" s="20" t="s">
        <v>127</v>
      </c>
    </row>
    <row r="36" spans="6:11" ht="30" x14ac:dyDescent="0.4">
      <c r="F36">
        <f t="shared" si="0"/>
        <v>16</v>
      </c>
      <c r="G36" s="8">
        <v>43917</v>
      </c>
      <c r="H36" t="s">
        <v>59</v>
      </c>
      <c r="I36" s="15" t="s">
        <v>52</v>
      </c>
      <c r="J36" s="15" t="s">
        <v>53</v>
      </c>
      <c r="K36" s="19" t="s">
        <v>35</v>
      </c>
    </row>
    <row r="37" spans="6:11" ht="60" x14ac:dyDescent="0.4">
      <c r="F37">
        <f t="shared" si="0"/>
        <v>17</v>
      </c>
      <c r="G37" s="8">
        <v>43917</v>
      </c>
      <c r="H37" t="s">
        <v>58</v>
      </c>
      <c r="I37" s="15" t="s">
        <v>55</v>
      </c>
      <c r="J37" s="15" t="s">
        <v>56</v>
      </c>
      <c r="K37" s="19" t="s">
        <v>57</v>
      </c>
    </row>
    <row r="38" spans="6:11" ht="45" x14ac:dyDescent="0.4">
      <c r="F38">
        <f t="shared" si="0"/>
        <v>18</v>
      </c>
      <c r="G38" s="8">
        <v>43917</v>
      </c>
      <c r="H38" s="2" t="s">
        <v>107</v>
      </c>
      <c r="I38" s="15" t="s">
        <v>102</v>
      </c>
      <c r="J38" s="15" t="s">
        <v>106</v>
      </c>
      <c r="K38" s="20" t="s">
        <v>108</v>
      </c>
    </row>
    <row r="39" spans="6:11" ht="45" x14ac:dyDescent="0.4">
      <c r="F39">
        <f t="shared" si="0"/>
        <v>19</v>
      </c>
      <c r="G39" s="8">
        <v>43917</v>
      </c>
      <c r="H39" s="2" t="s">
        <v>139</v>
      </c>
      <c r="I39" s="15" t="s">
        <v>140</v>
      </c>
      <c r="J39" s="15" t="s">
        <v>106</v>
      </c>
      <c r="K39" s="20" t="s">
        <v>143</v>
      </c>
    </row>
    <row r="40" spans="6:11" ht="45" x14ac:dyDescent="0.4">
      <c r="F40">
        <f t="shared" si="0"/>
        <v>20</v>
      </c>
      <c r="G40" s="8">
        <v>43917</v>
      </c>
      <c r="H40" s="2" t="s">
        <v>100</v>
      </c>
      <c r="I40" s="15" t="s">
        <v>45</v>
      </c>
      <c r="J40" s="15" t="s">
        <v>99</v>
      </c>
      <c r="K40" s="20" t="s">
        <v>112</v>
      </c>
    </row>
    <row r="41" spans="6:11" ht="45" x14ac:dyDescent="0.4">
      <c r="F41">
        <f t="shared" si="0"/>
        <v>21</v>
      </c>
      <c r="G41" s="8">
        <v>43917</v>
      </c>
      <c r="H41" s="2" t="s">
        <v>81</v>
      </c>
      <c r="I41" s="15" t="s">
        <v>61</v>
      </c>
      <c r="J41" s="15" t="s">
        <v>78</v>
      </c>
      <c r="K41" s="20" t="s">
        <v>74</v>
      </c>
    </row>
    <row r="42" spans="6:11" ht="30" x14ac:dyDescent="0.4">
      <c r="F42">
        <f t="shared" si="0"/>
        <v>22</v>
      </c>
      <c r="G42" s="8">
        <v>43917</v>
      </c>
      <c r="H42" s="2" t="s">
        <v>90</v>
      </c>
      <c r="I42" s="15" t="s">
        <v>89</v>
      </c>
      <c r="J42" s="15" t="s">
        <v>78</v>
      </c>
      <c r="K42" s="20" t="s">
        <v>117</v>
      </c>
    </row>
    <row r="43" spans="6:11" ht="30" x14ac:dyDescent="0.4">
      <c r="F43">
        <f t="shared" si="0"/>
        <v>23</v>
      </c>
      <c r="G43" s="8">
        <v>43917</v>
      </c>
      <c r="H43" s="2" t="s">
        <v>91</v>
      </c>
      <c r="I43" s="15" t="s">
        <v>45</v>
      </c>
      <c r="J43" s="15" t="s">
        <v>78</v>
      </c>
      <c r="K43" s="20" t="s">
        <v>116</v>
      </c>
    </row>
    <row r="44" spans="6:11" x14ac:dyDescent="0.4">
      <c r="F44">
        <f t="shared" si="0"/>
        <v>24</v>
      </c>
      <c r="G44" s="8">
        <v>43917</v>
      </c>
      <c r="H44" s="2" t="s">
        <v>92</v>
      </c>
      <c r="I44" s="15" t="s">
        <v>89</v>
      </c>
      <c r="J44" s="15" t="s">
        <v>78</v>
      </c>
      <c r="K44" s="20" t="s">
        <v>115</v>
      </c>
    </row>
    <row r="45" spans="6:11" ht="30" x14ac:dyDescent="0.4">
      <c r="F45">
        <f t="shared" si="0"/>
        <v>25</v>
      </c>
      <c r="G45" s="8">
        <v>43917</v>
      </c>
      <c r="H45" s="2" t="s">
        <v>154</v>
      </c>
      <c r="I45" s="15" t="s">
        <v>153</v>
      </c>
      <c r="J45" s="15" t="s">
        <v>78</v>
      </c>
      <c r="K45" s="20" t="s">
        <v>155</v>
      </c>
    </row>
    <row r="46" spans="6:11" ht="30" x14ac:dyDescent="0.4">
      <c r="F46">
        <f t="shared" si="0"/>
        <v>26</v>
      </c>
      <c r="G46" s="8">
        <v>43916</v>
      </c>
      <c r="H46" s="2" t="s">
        <v>103</v>
      </c>
      <c r="I46" s="15" t="s">
        <v>102</v>
      </c>
      <c r="J46" s="15" t="s">
        <v>101</v>
      </c>
      <c r="K46" s="20" t="s">
        <v>111</v>
      </c>
    </row>
    <row r="47" spans="6:11" ht="30" x14ac:dyDescent="0.4">
      <c r="F47">
        <f t="shared" si="0"/>
        <v>27</v>
      </c>
      <c r="G47" s="8">
        <v>43916</v>
      </c>
      <c r="H47" s="2" t="s">
        <v>104</v>
      </c>
      <c r="I47" s="15" t="s">
        <v>102</v>
      </c>
      <c r="J47" s="15" t="s">
        <v>99</v>
      </c>
      <c r="K47" s="20" t="s">
        <v>110</v>
      </c>
    </row>
    <row r="48" spans="6:11" ht="30" x14ac:dyDescent="0.4">
      <c r="F48">
        <f t="shared" si="0"/>
        <v>28</v>
      </c>
      <c r="G48" s="8">
        <v>43913</v>
      </c>
      <c r="H48" t="s">
        <v>64</v>
      </c>
      <c r="I48" s="15" t="s">
        <v>45</v>
      </c>
      <c r="J48" s="15" t="s">
        <v>51</v>
      </c>
      <c r="K48" s="21" t="s">
        <v>63</v>
      </c>
    </row>
    <row r="49" spans="6:11" ht="30" x14ac:dyDescent="0.4">
      <c r="F49">
        <f t="shared" si="0"/>
        <v>29</v>
      </c>
      <c r="G49" s="8">
        <v>43913</v>
      </c>
      <c r="H49" s="2" t="s">
        <v>66</v>
      </c>
      <c r="I49" s="15" t="s">
        <v>45</v>
      </c>
      <c r="J49" s="15" t="s">
        <v>51</v>
      </c>
      <c r="K49" s="20" t="s">
        <v>65</v>
      </c>
    </row>
    <row r="50" spans="6:11" ht="45" x14ac:dyDescent="0.4">
      <c r="F50">
        <f t="shared" si="0"/>
        <v>30</v>
      </c>
      <c r="G50" s="8">
        <v>43913</v>
      </c>
      <c r="H50" s="2" t="s">
        <v>60</v>
      </c>
      <c r="I50" s="15" t="s">
        <v>61</v>
      </c>
      <c r="J50" s="15" t="s">
        <v>49</v>
      </c>
      <c r="K50" s="20" t="s">
        <v>62</v>
      </c>
    </row>
    <row r="51" spans="6:11" ht="60" x14ac:dyDescent="0.4">
      <c r="F51">
        <f t="shared" si="0"/>
        <v>31</v>
      </c>
      <c r="G51" s="8">
        <v>43912</v>
      </c>
      <c r="H51" t="s">
        <v>50</v>
      </c>
      <c r="I51" s="15" t="s">
        <v>45</v>
      </c>
      <c r="J51" s="15" t="s">
        <v>49</v>
      </c>
      <c r="K51" s="19" t="s">
        <v>41</v>
      </c>
    </row>
    <row r="52" spans="6:11" ht="60" x14ac:dyDescent="0.4">
      <c r="F52">
        <f t="shared" si="0"/>
        <v>32</v>
      </c>
      <c r="G52" s="8">
        <v>43910</v>
      </c>
      <c r="H52" s="2" t="s">
        <v>71</v>
      </c>
      <c r="I52" s="15" t="s">
        <v>45</v>
      </c>
      <c r="J52" s="15" t="s">
        <v>72</v>
      </c>
      <c r="K52" s="20" t="s">
        <v>70</v>
      </c>
    </row>
    <row r="53" spans="6:11" ht="60" x14ac:dyDescent="0.4">
      <c r="F53">
        <f t="shared" si="0"/>
        <v>33</v>
      </c>
      <c r="G53" s="8">
        <v>43908</v>
      </c>
      <c r="H53" s="2" t="s">
        <v>136</v>
      </c>
      <c r="I53" s="15" t="s">
        <v>135</v>
      </c>
      <c r="J53" s="15" t="s">
        <v>49</v>
      </c>
      <c r="K53" s="20" t="s">
        <v>145</v>
      </c>
    </row>
    <row r="54" spans="6:11" ht="30" x14ac:dyDescent="0.4">
      <c r="F54">
        <f t="shared" si="0"/>
        <v>34</v>
      </c>
      <c r="G54" s="8">
        <v>43907</v>
      </c>
      <c r="H54" t="s">
        <v>44</v>
      </c>
      <c r="I54" s="15" t="s">
        <v>45</v>
      </c>
      <c r="J54" s="15" t="s">
        <v>51</v>
      </c>
      <c r="K54" s="19" t="s">
        <v>30</v>
      </c>
    </row>
    <row r="55" spans="6:11" ht="30" x14ac:dyDescent="0.4">
      <c r="F55">
        <f>+F54+1</f>
        <v>35</v>
      </c>
      <c r="G55" s="8">
        <v>43907</v>
      </c>
      <c r="H55" s="2" t="s">
        <v>67</v>
      </c>
      <c r="I55" s="15" t="s">
        <v>45</v>
      </c>
      <c r="J55" s="15" t="s">
        <v>49</v>
      </c>
      <c r="K55" s="20" t="s">
        <v>73</v>
      </c>
    </row>
    <row r="56" spans="6:11" ht="30" x14ac:dyDescent="0.4">
      <c r="F56">
        <f t="shared" si="0"/>
        <v>36</v>
      </c>
      <c r="G56" s="8">
        <v>43907</v>
      </c>
      <c r="H56" s="2" t="s">
        <v>141</v>
      </c>
      <c r="I56" s="15" t="s">
        <v>45</v>
      </c>
      <c r="J56" s="15" t="s">
        <v>99</v>
      </c>
      <c r="K56" s="20" t="s">
        <v>142</v>
      </c>
    </row>
    <row r="57" spans="6:11" ht="30" x14ac:dyDescent="0.4">
      <c r="F57">
        <f t="shared" si="0"/>
        <v>37</v>
      </c>
      <c r="G57" s="8">
        <v>43906</v>
      </c>
      <c r="H57" s="2" t="s">
        <v>124</v>
      </c>
      <c r="I57" s="15" t="s">
        <v>120</v>
      </c>
      <c r="J57" s="15" t="s">
        <v>123</v>
      </c>
      <c r="K57" s="21" t="s">
        <v>122</v>
      </c>
    </row>
    <row r="58" spans="6:11" ht="30" x14ac:dyDescent="0.4">
      <c r="F58">
        <f t="shared" si="0"/>
        <v>38</v>
      </c>
      <c r="G58" s="8">
        <v>43906</v>
      </c>
      <c r="H58" s="2" t="s">
        <v>121</v>
      </c>
      <c r="I58" s="15" t="s">
        <v>120</v>
      </c>
      <c r="J58" s="15" t="s">
        <v>99</v>
      </c>
      <c r="K58" s="20" t="s">
        <v>119</v>
      </c>
    </row>
    <row r="59" spans="6:11" ht="60" x14ac:dyDescent="0.4">
      <c r="F59">
        <f t="shared" si="0"/>
        <v>39</v>
      </c>
      <c r="G59" s="8">
        <v>43903</v>
      </c>
      <c r="H59" t="s">
        <v>46</v>
      </c>
      <c r="I59" s="15" t="s">
        <v>43</v>
      </c>
      <c r="J59" s="15" t="s">
        <v>48</v>
      </c>
      <c r="K59" s="19" t="s">
        <v>31</v>
      </c>
    </row>
    <row r="60" spans="6:11" ht="60" x14ac:dyDescent="0.4">
      <c r="F60">
        <f t="shared" si="0"/>
        <v>40</v>
      </c>
      <c r="G60" s="8">
        <v>43891</v>
      </c>
      <c r="H60" s="2" t="s">
        <v>77</v>
      </c>
      <c r="I60" s="15" t="s">
        <v>61</v>
      </c>
      <c r="J60" s="15" t="s">
        <v>76</v>
      </c>
      <c r="K60" s="20" t="s">
        <v>75</v>
      </c>
    </row>
    <row r="61" spans="6:11" ht="75" x14ac:dyDescent="0.4">
      <c r="F61">
        <f t="shared" si="0"/>
        <v>41</v>
      </c>
      <c r="G61" s="8">
        <v>43891</v>
      </c>
      <c r="H61" s="2" t="s">
        <v>166</v>
      </c>
      <c r="I61" s="15" t="s">
        <v>165</v>
      </c>
      <c r="J61" s="15" t="s">
        <v>76</v>
      </c>
      <c r="K61" s="21" t="s">
        <v>164</v>
      </c>
    </row>
    <row r="62" spans="6:11" ht="30" x14ac:dyDescent="0.4">
      <c r="F62">
        <f>+F61+1</f>
        <v>42</v>
      </c>
      <c r="G62" s="8">
        <v>43881</v>
      </c>
      <c r="H62" s="2" t="s">
        <v>84</v>
      </c>
      <c r="I62" s="15" t="s">
        <v>45</v>
      </c>
      <c r="J62" s="15" t="s">
        <v>85</v>
      </c>
      <c r="K62" s="20" t="s">
        <v>118</v>
      </c>
    </row>
    <row r="63" spans="6:11" ht="30" x14ac:dyDescent="0.4">
      <c r="F63">
        <f t="shared" ref="F63:F73" si="1">+F62+1</f>
        <v>43</v>
      </c>
      <c r="G63" s="8">
        <v>43809</v>
      </c>
      <c r="H63" s="2" t="s">
        <v>83</v>
      </c>
      <c r="I63" s="15" t="s">
        <v>45</v>
      </c>
      <c r="J63" s="15" t="s">
        <v>78</v>
      </c>
      <c r="K63" s="20" t="s">
        <v>82</v>
      </c>
    </row>
    <row r="64" spans="6:11" ht="30" x14ac:dyDescent="0.4">
      <c r="F64">
        <f>+F63+1</f>
        <v>44</v>
      </c>
      <c r="G64" s="8">
        <v>43770</v>
      </c>
      <c r="H64" s="2" t="s">
        <v>68</v>
      </c>
      <c r="I64" s="15" t="s">
        <v>45</v>
      </c>
      <c r="J64" s="15" t="s">
        <v>101</v>
      </c>
      <c r="K64" s="20" t="s">
        <v>69</v>
      </c>
    </row>
    <row r="65" spans="6:11" ht="45" x14ac:dyDescent="0.4">
      <c r="F65">
        <f t="shared" si="1"/>
        <v>45</v>
      </c>
      <c r="G65" s="8">
        <v>43497</v>
      </c>
      <c r="H65" s="2" t="s">
        <v>151</v>
      </c>
      <c r="I65" s="15" t="s">
        <v>150</v>
      </c>
      <c r="J65" s="15" t="s">
        <v>152</v>
      </c>
      <c r="K65" s="20" t="s">
        <v>156</v>
      </c>
    </row>
    <row r="66" spans="6:11" ht="30" x14ac:dyDescent="0.4">
      <c r="F66">
        <f t="shared" si="1"/>
        <v>46</v>
      </c>
      <c r="G66" s="8">
        <v>43435</v>
      </c>
      <c r="H66" s="2" t="s">
        <v>105</v>
      </c>
      <c r="I66" s="15" t="s">
        <v>45</v>
      </c>
      <c r="J66" s="15" t="s">
        <v>49</v>
      </c>
      <c r="K66" s="20" t="s">
        <v>109</v>
      </c>
    </row>
    <row r="67" spans="6:11" ht="90" x14ac:dyDescent="0.4">
      <c r="F67">
        <f t="shared" si="1"/>
        <v>47</v>
      </c>
      <c r="G67" s="8">
        <v>43322</v>
      </c>
      <c r="H67" s="2" t="s">
        <v>183</v>
      </c>
      <c r="I67" s="15" t="s">
        <v>45</v>
      </c>
      <c r="J67" s="15" t="s">
        <v>85</v>
      </c>
      <c r="K67" s="21" t="s">
        <v>182</v>
      </c>
    </row>
    <row r="68" spans="6:11" ht="30" x14ac:dyDescent="0.4">
      <c r="F68">
        <f t="shared" si="1"/>
        <v>48</v>
      </c>
      <c r="G68" s="8">
        <v>43068</v>
      </c>
      <c r="H68" s="2" t="s">
        <v>133</v>
      </c>
      <c r="I68" s="15" t="s">
        <v>45</v>
      </c>
      <c r="J68" s="15" t="s">
        <v>134</v>
      </c>
      <c r="K68" s="20" t="s">
        <v>146</v>
      </c>
    </row>
    <row r="69" spans="6:11" ht="45" x14ac:dyDescent="0.4">
      <c r="F69">
        <f>+F68+1</f>
        <v>49</v>
      </c>
      <c r="G69" s="8">
        <v>42887</v>
      </c>
      <c r="H69" s="2" t="s">
        <v>149</v>
      </c>
      <c r="I69" s="15" t="s">
        <v>148</v>
      </c>
      <c r="J69" s="15" t="s">
        <v>99</v>
      </c>
      <c r="K69" s="21" t="s">
        <v>147</v>
      </c>
    </row>
    <row r="70" spans="6:11" ht="45" x14ac:dyDescent="0.4">
      <c r="F70">
        <f t="shared" si="1"/>
        <v>50</v>
      </c>
      <c r="G70" s="8">
        <v>41481</v>
      </c>
      <c r="H70" s="2" t="s">
        <v>80</v>
      </c>
      <c r="I70" s="15" t="s">
        <v>61</v>
      </c>
      <c r="J70" s="15" t="s">
        <v>49</v>
      </c>
      <c r="K70" s="20" t="s">
        <v>79</v>
      </c>
    </row>
    <row r="71" spans="6:11" x14ac:dyDescent="0.4">
      <c r="F71">
        <f t="shared" si="1"/>
        <v>51</v>
      </c>
      <c r="G71" s="8"/>
      <c r="H71" s="2"/>
      <c r="I71" s="15"/>
      <c r="J71" s="15"/>
      <c r="K71" s="2"/>
    </row>
    <row r="72" spans="6:11" x14ac:dyDescent="0.4">
      <c r="F72">
        <f t="shared" si="1"/>
        <v>52</v>
      </c>
      <c r="G72" s="8"/>
      <c r="H72" s="2"/>
      <c r="I72" s="15"/>
      <c r="J72" s="15"/>
      <c r="K72" s="2"/>
    </row>
    <row r="73" spans="6:11" x14ac:dyDescent="0.4">
      <c r="F73">
        <f t="shared" si="1"/>
        <v>53</v>
      </c>
      <c r="G73" s="8"/>
      <c r="H73" s="2"/>
      <c r="I73" s="15"/>
      <c r="J73" s="15"/>
      <c r="K73" s="2"/>
    </row>
    <row r="74" spans="6:11" x14ac:dyDescent="0.4">
      <c r="G74" s="8"/>
      <c r="H74" s="2"/>
      <c r="I74" s="15"/>
      <c r="J74" s="15"/>
      <c r="K74" s="2"/>
    </row>
    <row r="75" spans="6:11" x14ac:dyDescent="0.4">
      <c r="G75" s="8"/>
      <c r="H75" s="2"/>
      <c r="I75" s="15"/>
      <c r="J75" s="15"/>
      <c r="K75" s="2"/>
    </row>
    <row r="76" spans="6:11" x14ac:dyDescent="0.4">
      <c r="G76" s="8"/>
      <c r="H76" s="2"/>
      <c r="I76" s="15"/>
      <c r="J76" s="15"/>
      <c r="K76" s="2"/>
    </row>
    <row r="77" spans="6:11" x14ac:dyDescent="0.4">
      <c r="G77" s="8"/>
      <c r="H77" s="2"/>
      <c r="I77" s="15"/>
      <c r="J77" s="15"/>
      <c r="K77" s="2"/>
    </row>
    <row r="78" spans="6:11" x14ac:dyDescent="0.4">
      <c r="G78" s="8"/>
      <c r="H78" s="2"/>
      <c r="I78" s="15"/>
      <c r="J78" s="15"/>
      <c r="K78" s="2"/>
    </row>
    <row r="79" spans="6:11" x14ac:dyDescent="0.4">
      <c r="G79" s="8"/>
      <c r="H79" s="2"/>
      <c r="I79" s="15"/>
      <c r="J79" s="15"/>
      <c r="K79" s="21"/>
    </row>
    <row r="80" spans="6:11" x14ac:dyDescent="0.4">
      <c r="G80" s="8"/>
      <c r="H80" s="2"/>
      <c r="I80" s="15"/>
      <c r="J80" s="15"/>
      <c r="K80" s="21"/>
    </row>
    <row r="81" spans="7:11" x14ac:dyDescent="0.4">
      <c r="G81" s="8"/>
      <c r="H81" s="2"/>
      <c r="I81" s="15"/>
      <c r="J81" s="15"/>
      <c r="K81" s="21"/>
    </row>
    <row r="82" spans="7:11" x14ac:dyDescent="0.4">
      <c r="G82" s="8"/>
      <c r="H82" s="2"/>
      <c r="I82" s="15"/>
      <c r="J82" s="15"/>
      <c r="K82" s="21"/>
    </row>
    <row r="83" spans="7:11" x14ac:dyDescent="0.4">
      <c r="G83" s="8"/>
      <c r="H83" s="2"/>
      <c r="I83" s="15"/>
      <c r="J83" s="15"/>
      <c r="K83" s="21" t="s">
        <v>37</v>
      </c>
    </row>
  </sheetData>
  <hyperlinks>
    <hyperlink ref="K59" r:id="rId1" xr:uid="{88831301-B9CB-4505-90C0-FBDC4B4CBC2A}"/>
    <hyperlink ref="K54" r:id="rId2" xr:uid="{AE41BD71-A761-40B7-93E9-F59A62B32D29}"/>
    <hyperlink ref="K36" r:id="rId3" xr:uid="{9A266789-828D-4DE1-9397-CDBDB976C55D}"/>
    <hyperlink ref="K51" r:id="rId4" xr:uid="{30586CF5-0327-4190-A06B-7A0017330572}"/>
    <hyperlink ref="K37" r:id="rId5" xr:uid="{DDA17553-6976-42A3-8054-1929FB372842}"/>
    <hyperlink ref="K50" r:id="rId6" xr:uid="{821C5DC9-ADCF-44E5-AE83-48314D66E0EE}"/>
    <hyperlink ref="K49" r:id="rId7" xr:uid="{CD581ADC-4B42-4C3C-A904-E3031F9EFC67}"/>
    <hyperlink ref="K64" r:id="rId8" xr:uid="{FCAEF518-ECE1-4CFE-A83D-316AB67C3979}"/>
    <hyperlink ref="K52" r:id="rId9" xr:uid="{1702034F-4540-488B-A80F-640CB3F781F4}"/>
    <hyperlink ref="K55" r:id="rId10" xr:uid="{7D3C4B5A-3193-4942-A5AC-FF17C1765EB7}"/>
    <hyperlink ref="K41" r:id="rId11" xr:uid="{F2A47CBB-4D54-4542-8CBC-8892008BDE6B}"/>
    <hyperlink ref="K60" r:id="rId12" xr:uid="{0F297840-13F2-4D53-8A8B-339F90E089B0}"/>
    <hyperlink ref="K70" r:id="rId13" xr:uid="{3B9221A4-EFC9-4097-A656-71F3EE2CDF04}"/>
    <hyperlink ref="K63" r:id="rId14" xr:uid="{706C7C7C-6961-428C-A0B4-B1BC7DA9F8F1}"/>
    <hyperlink ref="H17" r:id="rId15" xr:uid="{0B23FD42-3EE7-4D3B-ABF7-AB95D5A694DD}"/>
    <hyperlink ref="K30" r:id="rId16" xr:uid="{6DC0D487-CDD4-4EDE-B3CB-B57B680FBA8B}"/>
    <hyperlink ref="K38" r:id="rId17" xr:uid="{7423FC39-4579-477F-80FB-94EBFE3EA2AF}"/>
    <hyperlink ref="K66" r:id="rId18" xr:uid="{C7716EC9-A73A-490A-908A-987CC5F1CB56}"/>
    <hyperlink ref="K47" r:id="rId19" xr:uid="{FC77F574-4263-4882-84DA-A4DDF228D178}"/>
    <hyperlink ref="K46" r:id="rId20" xr:uid="{3A40B278-9447-4EF5-BE07-6A140157942E}"/>
    <hyperlink ref="K40" r:id="rId21" xr:uid="{57EEADC0-F389-41EF-93B1-29122F61796E}"/>
    <hyperlink ref="K31" r:id="rId22" xr:uid="{E64B2345-C19E-40CC-B8CD-699C95A770E2}"/>
    <hyperlink ref="K32" r:id="rId23" xr:uid="{25622D08-9D2D-46E5-BA15-5FA270D14E35}"/>
    <hyperlink ref="K44" r:id="rId24" xr:uid="{4A04CDCB-4E69-4CFC-B82A-CD3103E8DF31}"/>
    <hyperlink ref="K43" r:id="rId25" xr:uid="{88989EC0-13E3-45B4-8BC0-F8E04B7C3496}"/>
    <hyperlink ref="K42" r:id="rId26" xr:uid="{E7632FC0-BA34-4411-BECD-262F049F6485}"/>
    <hyperlink ref="K62" r:id="rId27" xr:uid="{CA2B13F5-987C-4141-A718-A7FCF57B13CD}"/>
    <hyperlink ref="K35" r:id="rId28" xr:uid="{4AB64ADB-0D34-495C-B233-0EC9D4525CC2}"/>
    <hyperlink ref="K34" r:id="rId29" xr:uid="{2E310FF6-3077-461A-9256-BFD1A9F0158A}"/>
    <hyperlink ref="K33" r:id="rId30" xr:uid="{7DF4EEB7-C5BB-4D50-9634-9D43C5CD382B}"/>
    <hyperlink ref="K56" r:id="rId31" xr:uid="{4D88A083-C8BB-4B60-B508-1DAD6D78577E}"/>
    <hyperlink ref="K39" r:id="rId32" xr:uid="{9F807167-74A7-4241-9635-A88408965FB7}"/>
    <hyperlink ref="K25" r:id="rId33" xr:uid="{FE74AC5C-966E-4540-9B4A-18B333C7F8F3}"/>
    <hyperlink ref="K53" r:id="rId34" xr:uid="{AA004263-C882-475A-8F40-9C4A3F71640F}"/>
    <hyperlink ref="K68" r:id="rId35" xr:uid="{CD8483D3-F41A-4D03-9C07-6BC6F5FA66F0}"/>
    <hyperlink ref="K45" r:id="rId36" xr:uid="{A9EA92B7-8FD9-40C6-A931-70D98B7C2A02}"/>
    <hyperlink ref="K65" r:id="rId37" xr:uid="{37DF4057-6A1F-4E73-BD48-71E5C3F44673}"/>
    <hyperlink ref="K26" r:id="rId38" xr:uid="{9FE8B1F6-E35C-484E-A0ED-464BB5EB61F3}"/>
    <hyperlink ref="K58" r:id="rId39" xr:uid="{8A66FFE2-F947-4617-A4B3-0F8F86DD0661}"/>
  </hyperlinks>
  <pageMargins left="0.7" right="0.7" top="0.75" bottom="0.75" header="0.3" footer="0.3"/>
  <pageSetup orientation="portrait" r:id="rId40"/>
  <tableParts count="1">
    <tablePart r:id="rId4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D02BF-9A8D-4165-AAFD-E893263AD1E8}">
  <dimension ref="A1:A7"/>
  <sheetViews>
    <sheetView showGridLines="0" workbookViewId="0"/>
  </sheetViews>
  <sheetFormatPr defaultRowHeight="15" x14ac:dyDescent="0.4"/>
  <cols>
    <col min="1" max="1" width="78.84375" customWidth="1"/>
  </cols>
  <sheetData>
    <row r="1" spans="1:1" ht="50.15" customHeight="1" x14ac:dyDescent="0.4">
      <c r="A1" s="6" t="s">
        <v>8</v>
      </c>
    </row>
    <row r="2" spans="1:1" ht="17.5" x14ac:dyDescent="0.45">
      <c r="A2" s="7" t="s">
        <v>9</v>
      </c>
    </row>
    <row r="3" spans="1:1" ht="240" x14ac:dyDescent="0.4">
      <c r="A3" t="s">
        <v>18</v>
      </c>
    </row>
    <row r="4" spans="1:1" ht="17.5" x14ac:dyDescent="0.45">
      <c r="A4" s="7" t="s">
        <v>10</v>
      </c>
    </row>
    <row r="5" spans="1:1" ht="45" x14ac:dyDescent="0.4">
      <c r="A5" t="s">
        <v>26</v>
      </c>
    </row>
    <row r="6" spans="1:1" ht="45" x14ac:dyDescent="0.4">
      <c r="A6" t="s">
        <v>27</v>
      </c>
    </row>
    <row r="7" spans="1:1" x14ac:dyDescent="0.4">
      <c r="A7" t="s">
        <v>21</v>
      </c>
    </row>
  </sheetData>
  <printOptions horizontalCentered="1"/>
  <pageMargins left="0.7" right="0.7" top="0.75" bottom="0.75" header="0.3" footer="0.3"/>
  <pageSetup orientation="portrait" horizontalDpi="1200" verticalDpi="1200" r:id="rId1"/>
  <headerFooter differentFirst="1">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DD520-5C88-4C87-83F5-AF9D118786C2}">
  <sheetPr>
    <tabColor theme="8" tint="-0.499984740745262"/>
    <pageSetUpPr fitToPage="1"/>
  </sheetPr>
  <dimension ref="A1:D12"/>
  <sheetViews>
    <sheetView showGridLines="0" workbookViewId="0">
      <selection activeCell="D10" sqref="D10"/>
    </sheetView>
  </sheetViews>
  <sheetFormatPr defaultRowHeight="15" x14ac:dyDescent="0.4"/>
  <cols>
    <col min="1" max="1" width="2.84375" style="12" customWidth="1"/>
    <col min="2" max="2" width="16.3828125" customWidth="1"/>
    <col min="3" max="3" width="20.3828125" customWidth="1"/>
    <col min="4" max="4" width="30.84375" customWidth="1"/>
  </cols>
  <sheetData>
    <row r="1" spans="1:4" ht="50.15" customHeight="1" x14ac:dyDescent="0.5">
      <c r="A1" s="12" t="s">
        <v>19</v>
      </c>
      <c r="B1" s="4" t="s">
        <v>3</v>
      </c>
    </row>
    <row r="2" spans="1:4" ht="51" customHeight="1" x14ac:dyDescent="0.4">
      <c r="A2" s="12" t="s">
        <v>22</v>
      </c>
      <c r="B2" s="25" t="s">
        <v>28</v>
      </c>
      <c r="C2" s="25"/>
      <c r="D2" s="10" t="s">
        <v>25</v>
      </c>
    </row>
    <row r="3" spans="1:4" x14ac:dyDescent="0.4">
      <c r="A3" s="12" t="s">
        <v>23</v>
      </c>
      <c r="B3" s="3" t="s">
        <v>0</v>
      </c>
      <c r="C3" s="1" t="s">
        <v>2</v>
      </c>
      <c r="D3" t="s">
        <v>12</v>
      </c>
    </row>
    <row r="4" spans="1:4" ht="60" x14ac:dyDescent="0.4">
      <c r="A4" s="12" t="s">
        <v>24</v>
      </c>
      <c r="B4" s="8">
        <v>43891</v>
      </c>
      <c r="C4" t="s">
        <v>32</v>
      </c>
      <c r="D4" s="14" t="s">
        <v>31</v>
      </c>
    </row>
    <row r="5" spans="1:4" ht="45" x14ac:dyDescent="0.4">
      <c r="B5" s="8">
        <v>43896</v>
      </c>
      <c r="C5" t="s">
        <v>29</v>
      </c>
      <c r="D5" s="14" t="s">
        <v>30</v>
      </c>
    </row>
    <row r="6" spans="1:4" ht="30" x14ac:dyDescent="0.4">
      <c r="B6" s="8">
        <v>43912</v>
      </c>
      <c r="C6" t="s">
        <v>39</v>
      </c>
      <c r="D6" s="14" t="s">
        <v>40</v>
      </c>
    </row>
    <row r="7" spans="1:4" ht="45" x14ac:dyDescent="0.4">
      <c r="B7" s="8">
        <v>43917</v>
      </c>
      <c r="C7" t="s">
        <v>34</v>
      </c>
      <c r="D7" s="14" t="s">
        <v>38</v>
      </c>
    </row>
    <row r="8" spans="1:4" ht="30" x14ac:dyDescent="0.4">
      <c r="B8" s="8">
        <v>43921</v>
      </c>
      <c r="C8" t="s">
        <v>36</v>
      </c>
      <c r="D8" t="s">
        <v>11</v>
      </c>
    </row>
    <row r="12" spans="1:4" x14ac:dyDescent="0.4">
      <c r="D12" s="14"/>
    </row>
  </sheetData>
  <mergeCells count="1">
    <mergeCell ref="B2:C2"/>
  </mergeCells>
  <conditionalFormatting sqref="B2:C2">
    <cfRule type="notContainsBlanks" dxfId="0" priority="2">
      <formula>LEN(TRIM(B2))&gt;0</formula>
    </cfRule>
  </conditionalFormatting>
  <dataValidations count="1">
    <dataValidation type="list" allowBlank="1" showInputMessage="1" showErrorMessage="1" sqref="D2" xr:uid="{326875F1-FF92-4F7A-B525-1547D3E3BF8D}">
      <formula1>"Year,Day Month,Blank"</formula1>
    </dataValidation>
  </dataValidations>
  <hyperlinks>
    <hyperlink ref="D4" r:id="rId1" xr:uid="{8BB1BA10-7E8C-4F57-830D-F829B4B6F8EB}"/>
    <hyperlink ref="D5" r:id="rId2" xr:uid="{E84D8229-C591-4912-99AD-79E4D7FA0713}"/>
    <hyperlink ref="D7" r:id="rId3" xr:uid="{7EC47EE8-2EB7-4B9D-9DCB-BE6C04E7E424}"/>
    <hyperlink ref="D6" r:id="rId4" xr:uid="{774067C7-B98E-44F6-92D7-A70CF75A2DC1}"/>
  </hyperlinks>
  <printOptions horizontalCentered="1"/>
  <pageMargins left="0.7" right="0.7" top="0.75" bottom="0.75" header="0.3" footer="0.3"/>
  <pageSetup orientation="portrait" horizontalDpi="1200" verticalDpi="1200" r:id="rId5"/>
  <headerFooter differentFirst="1">
    <oddFooter>Page &amp;P of &amp;N</oddFooter>
  </headerFooter>
  <tableParts count="1">
    <tablePart r:id="rId6"/>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B8AC2-9BC6-4723-817D-F4DF12A13269}">
  <sheetPr>
    <tabColor theme="7"/>
    <pageSetUpPr fitToPage="1"/>
  </sheetPr>
  <dimension ref="A1:A3"/>
  <sheetViews>
    <sheetView showGridLines="0" zoomScaleNormal="100" workbookViewId="0">
      <selection activeCell="B1" sqref="B1:G3"/>
    </sheetView>
  </sheetViews>
  <sheetFormatPr defaultColWidth="8.921875" defaultRowHeight="15" x14ac:dyDescent="0.4"/>
  <cols>
    <col min="1" max="1" width="2.84375" style="12" customWidth="1"/>
    <col min="2" max="2" width="16.84375" style="2" customWidth="1"/>
    <col min="3" max="3" width="24.61328125" style="2" customWidth="1"/>
    <col min="4" max="4" width="13.15234375" style="2" customWidth="1"/>
    <col min="5" max="5" width="23.3828125" style="2" customWidth="1"/>
    <col min="6" max="6" width="16.61328125" style="2" customWidth="1"/>
    <col min="7" max="7" width="25.3828125" style="2" customWidth="1"/>
    <col min="8" max="16384" width="8.921875" style="2"/>
  </cols>
  <sheetData>
    <row r="1" spans="1:1" ht="201.75" customHeight="1" x14ac:dyDescent="0.4">
      <c r="A1" s="13" t="s">
        <v>20</v>
      </c>
    </row>
    <row r="2" spans="1:1" ht="178.5" customHeight="1" x14ac:dyDescent="0.4"/>
    <row r="3" spans="1:1" ht="125.25" customHeight="1" x14ac:dyDescent="0.4"/>
  </sheetData>
  <printOptions horizontalCentered="1"/>
  <pageMargins left="0.25" right="0.25" top="0.75" bottom="0.75" header="0.3" footer="0.3"/>
  <pageSetup scale="95" orientation="landscape" horizontalDpi="1200" verticalDpi="1200" r:id="rId1"/>
  <headerFooter differentFirst="1">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B35D7-F66F-4C4F-829A-963B3FBD2E66}">
  <dimension ref="A1:E7"/>
  <sheetViews>
    <sheetView showGridLines="0" workbookViewId="0"/>
  </sheetViews>
  <sheetFormatPr defaultRowHeight="15" x14ac:dyDescent="0.4"/>
  <cols>
    <col min="1" max="1" width="2.84375" style="9" customWidth="1"/>
    <col min="3" max="3" width="2.84375" customWidth="1"/>
  </cols>
  <sheetData>
    <row r="1" spans="1:5" ht="50.15" customHeight="1" x14ac:dyDescent="0.5">
      <c r="A1" s="9" t="s">
        <v>13</v>
      </c>
      <c r="B1" s="4" t="s">
        <v>4</v>
      </c>
    </row>
    <row r="2" spans="1:5" x14ac:dyDescent="0.4">
      <c r="A2" s="9" t="s">
        <v>14</v>
      </c>
      <c r="B2" t="s">
        <v>0</v>
      </c>
      <c r="D2" t="s">
        <v>1</v>
      </c>
    </row>
    <row r="3" spans="1:5" x14ac:dyDescent="0.4">
      <c r="A3" s="9" t="s">
        <v>15</v>
      </c>
      <c r="B3" s="11" t="str">
        <f>IFERROR(IF(LEN('Chart Data'!B4)=0,"",IF('Chart Data'!$D$2="Year",YEAR('Chart Data'!B4),IF('Chart Data'!$D$2="Blank","",DAY('Chart Data'!B4)&amp;" "&amp;TEXT('Chart Data'!B4,"mmm")))),"")</f>
        <v>1 Mar</v>
      </c>
      <c r="D3">
        <f>IFERROR(IF(LEN('Chart Data'!B4)=0,"",YEAR('Chart Data'!B4)),"")</f>
        <v>2020</v>
      </c>
      <c r="E3" s="5" t="s">
        <v>5</v>
      </c>
    </row>
    <row r="4" spans="1:5" x14ac:dyDescent="0.4">
      <c r="A4" s="9" t="s">
        <v>16</v>
      </c>
      <c r="B4" s="11" t="str">
        <f>IFERROR(IF(LEN('Chart Data'!B5)=0,"",IF('Chart Data'!$D$2="Year",YEAR('Chart Data'!B5),IF('Chart Data'!$D$2="Blank","",DAY('Chart Data'!B5)&amp;" "&amp;TEXT('Chart Data'!B5,"mmm")))),"")</f>
        <v>6 Mar</v>
      </c>
      <c r="D4">
        <f>IFERROR(IF(LEN('Chart Data'!B4)=0,"",IF(YEAR('Chart Data'!$B$6)=$D$3,$D$3,YEAR('Chart Data'!$B$6))),"")</f>
        <v>2020</v>
      </c>
      <c r="E4" s="5" t="s">
        <v>6</v>
      </c>
    </row>
    <row r="5" spans="1:5" x14ac:dyDescent="0.4">
      <c r="A5" s="9" t="s">
        <v>17</v>
      </c>
      <c r="B5" s="11" t="str">
        <f>IFERROR(IF(LEN('Chart Data'!B6)=0,"",IF('Chart Data'!$D$2="Year",YEAR('Chart Data'!B6),IF('Chart Data'!$D$2="Blank","",DAY('Chart Data'!B6)&amp;" "&amp;TEXT('Chart Data'!B6,"mmm")))),"")</f>
        <v>22 Mar</v>
      </c>
      <c r="D5" t="str">
        <f>IFERROR(IF(LEN('Chart Data'!B4)=0,"",IF(YEAR('Chart Data'!$B$8)=$D$3,"",YEAR('Chart Data'!$B$8))),"")</f>
        <v/>
      </c>
      <c r="E5" s="5" t="s">
        <v>7</v>
      </c>
    </row>
    <row r="6" spans="1:5" x14ac:dyDescent="0.4">
      <c r="B6" s="11" t="str">
        <f>IFERROR(IF(LEN('Chart Data'!B7)=0,"",IF('Chart Data'!$D$2="Year",YEAR('Chart Data'!B7),IF('Chart Data'!$D$2="Blank","",DAY('Chart Data'!B7)&amp;" "&amp;TEXT('Chart Data'!B7,"mmm")))),"")</f>
        <v>27 Mar</v>
      </c>
    </row>
    <row r="7" spans="1:5" x14ac:dyDescent="0.4">
      <c r="B7" s="11" t="str">
        <f>IFERROR(IF(LEN('Chart Data'!B8)=0,"",IF('Chart Data'!$D$2="Year",YEAR('Chart Data'!B8),IF('Chart Data'!$D$2="Blank","",DAY('Chart Data'!B8)&amp;" "&amp;TEXT('Chart Data'!B8,"mmm")))),"")</f>
        <v>31 Mar</v>
      </c>
    </row>
  </sheetData>
  <printOptions horizontalCentered="1"/>
  <pageMargins left="0.7" right="0.7" top="0.75" bottom="0.75" header="0.3" footer="0.3"/>
  <pageSetup fitToWidth="0" fitToHeight="0" orientation="portrait" horizontalDpi="1200" verticalDpi="1200" r:id="rId1"/>
  <headerFooter>
    <oddFooter>Page &amp;P of &amp;N</oddFooter>
  </headerFooter>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46DCC8-FCDD-441A-B095-5001C8FE3F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A5A3200-001B-4001-A519-69E7776CB43D}">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B41428AA-5E7A-415A-AAAA-B72CA624AA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Listing of COVID-19 Documents</vt:lpstr>
      <vt:lpstr>About</vt:lpstr>
      <vt:lpstr>Chart Data</vt:lpstr>
      <vt:lpstr>Infographic Timeline</vt:lpstr>
      <vt:lpstr>Chart Data Hidden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2019-06-15T11:44:17Z</dcterms:created>
  <dcterms:modified xsi:type="dcterms:W3CDTF">2020-03-31T22:49:14Z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